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\Downloads\"/>
    </mc:Choice>
  </mc:AlternateContent>
  <xr:revisionPtr revIDLastSave="0" documentId="13_ncr:1_{9E8CCF38-68B5-4AE7-8DEF-060A4DF823BE}" xr6:coauthVersionLast="47" xr6:coauthVersionMax="47" xr10:uidLastSave="{00000000-0000-0000-0000-000000000000}"/>
  <bookViews>
    <workbookView xWindow="-103" yWindow="-103" windowWidth="25920" windowHeight="16629" xr2:uid="{9CDC7EB3-EF7A-2F46-8BFE-19BE823B5A26}"/>
  </bookViews>
  <sheets>
    <sheet name="Finanz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2" i="1" l="1"/>
  <c r="AI32" i="1"/>
  <c r="AF32" i="1"/>
  <c r="AC32" i="1"/>
  <c r="Z32" i="1"/>
  <c r="W32" i="1"/>
  <c r="T32" i="1"/>
  <c r="Q32" i="1"/>
  <c r="N32" i="1"/>
  <c r="K32" i="1"/>
  <c r="H32" i="1"/>
  <c r="F30" i="1"/>
  <c r="E32" i="1"/>
  <c r="AM25" i="1"/>
  <c r="AM24" i="1"/>
  <c r="AJ25" i="1"/>
  <c r="AJ24" i="1"/>
  <c r="AJ26" i="1" s="1"/>
  <c r="AG25" i="1"/>
  <c r="AG24" i="1"/>
  <c r="AG26" i="1" s="1"/>
  <c r="AD25" i="1"/>
  <c r="AD24" i="1"/>
  <c r="AA25" i="1"/>
  <c r="AA24" i="1"/>
  <c r="X25" i="1"/>
  <c r="X24" i="1"/>
  <c r="U25" i="1"/>
  <c r="U24" i="1"/>
  <c r="R25" i="1"/>
  <c r="R24" i="1"/>
  <c r="O25" i="1"/>
  <c r="O26" i="1" s="1"/>
  <c r="O24" i="1"/>
  <c r="L25" i="1"/>
  <c r="L24" i="1"/>
  <c r="I25" i="1"/>
  <c r="I24" i="1"/>
  <c r="I26" i="1" s="1"/>
  <c r="AM21" i="1"/>
  <c r="AM20" i="1"/>
  <c r="AJ21" i="1"/>
  <c r="AJ20" i="1"/>
  <c r="AG21" i="1"/>
  <c r="AG20" i="1"/>
  <c r="AD21" i="1"/>
  <c r="AD20" i="1"/>
  <c r="AA21" i="1"/>
  <c r="AA20" i="1"/>
  <c r="X21" i="1"/>
  <c r="X20" i="1"/>
  <c r="U21" i="1"/>
  <c r="U20" i="1"/>
  <c r="R21" i="1"/>
  <c r="R20" i="1"/>
  <c r="O21" i="1"/>
  <c r="O20" i="1"/>
  <c r="L21" i="1"/>
  <c r="L20" i="1"/>
  <c r="I21" i="1"/>
  <c r="I20" i="1"/>
  <c r="AM26" i="1"/>
  <c r="AL26" i="1"/>
  <c r="AK26" i="1"/>
  <c r="AI26" i="1"/>
  <c r="AH26" i="1"/>
  <c r="AF26" i="1"/>
  <c r="AE26" i="1"/>
  <c r="AC26" i="1"/>
  <c r="AB26" i="1"/>
  <c r="AA26" i="1"/>
  <c r="Z26" i="1"/>
  <c r="Y26" i="1"/>
  <c r="X26" i="1"/>
  <c r="W26" i="1"/>
  <c r="V26" i="1"/>
  <c r="U26" i="1"/>
  <c r="T26" i="1"/>
  <c r="S26" i="1"/>
  <c r="Q26" i="1"/>
  <c r="P26" i="1"/>
  <c r="N26" i="1"/>
  <c r="M26" i="1"/>
  <c r="L26" i="1"/>
  <c r="K26" i="1"/>
  <c r="J26" i="1"/>
  <c r="H26" i="1"/>
  <c r="G26" i="1"/>
  <c r="E26" i="1"/>
  <c r="D26" i="1"/>
  <c r="F25" i="1"/>
  <c r="F26" i="1" s="1"/>
  <c r="F24" i="1"/>
  <c r="F20" i="1"/>
  <c r="F21" i="1"/>
  <c r="AM17" i="1"/>
  <c r="AM16" i="1"/>
  <c r="AM15" i="1"/>
  <c r="AM14" i="1"/>
  <c r="AM13" i="1"/>
  <c r="AM12" i="1"/>
  <c r="AM11" i="1"/>
  <c r="AM10" i="1"/>
  <c r="AM9" i="1"/>
  <c r="AJ17" i="1"/>
  <c r="AJ16" i="1"/>
  <c r="AJ15" i="1"/>
  <c r="AJ14" i="1"/>
  <c r="AJ13" i="1"/>
  <c r="AJ12" i="1"/>
  <c r="AJ11" i="1"/>
  <c r="AJ10" i="1"/>
  <c r="AJ9" i="1"/>
  <c r="AG17" i="1"/>
  <c r="AG16" i="1"/>
  <c r="AG15" i="1"/>
  <c r="AG14" i="1"/>
  <c r="AG13" i="1"/>
  <c r="AG12" i="1"/>
  <c r="AG11" i="1"/>
  <c r="AG10" i="1"/>
  <c r="AG9" i="1"/>
  <c r="AD17" i="1"/>
  <c r="AD16" i="1"/>
  <c r="AD15" i="1"/>
  <c r="AD14" i="1"/>
  <c r="AD13" i="1"/>
  <c r="AD12" i="1"/>
  <c r="AD11" i="1"/>
  <c r="AD10" i="1"/>
  <c r="AD9" i="1"/>
  <c r="AA17" i="1"/>
  <c r="AA16" i="1"/>
  <c r="AA15" i="1"/>
  <c r="AA14" i="1"/>
  <c r="AA13" i="1"/>
  <c r="AA12" i="1"/>
  <c r="AA11" i="1"/>
  <c r="AA10" i="1"/>
  <c r="AA9" i="1"/>
  <c r="X17" i="1"/>
  <c r="X16" i="1"/>
  <c r="X15" i="1"/>
  <c r="X14" i="1"/>
  <c r="X13" i="1"/>
  <c r="X12" i="1"/>
  <c r="X11" i="1"/>
  <c r="X10" i="1"/>
  <c r="X9" i="1"/>
  <c r="U17" i="1"/>
  <c r="U16" i="1"/>
  <c r="U15" i="1"/>
  <c r="U14" i="1"/>
  <c r="U13" i="1"/>
  <c r="U12" i="1"/>
  <c r="U11" i="1"/>
  <c r="U10" i="1"/>
  <c r="U9" i="1"/>
  <c r="R17" i="1"/>
  <c r="R16" i="1"/>
  <c r="R15" i="1"/>
  <c r="R14" i="1"/>
  <c r="R13" i="1"/>
  <c r="R12" i="1"/>
  <c r="R11" i="1"/>
  <c r="R10" i="1"/>
  <c r="R9" i="1"/>
  <c r="O17" i="1"/>
  <c r="O16" i="1"/>
  <c r="O15" i="1"/>
  <c r="O14" i="1"/>
  <c r="O13" i="1"/>
  <c r="O12" i="1"/>
  <c r="O11" i="1"/>
  <c r="O10" i="1"/>
  <c r="O9" i="1"/>
  <c r="L17" i="1"/>
  <c r="L16" i="1"/>
  <c r="L15" i="1"/>
  <c r="L14" i="1"/>
  <c r="L13" i="1"/>
  <c r="L12" i="1"/>
  <c r="L11" i="1"/>
  <c r="L10" i="1"/>
  <c r="L9" i="1"/>
  <c r="I17" i="1"/>
  <c r="I16" i="1"/>
  <c r="I15" i="1"/>
  <c r="I14" i="1"/>
  <c r="I13" i="1"/>
  <c r="I12" i="1"/>
  <c r="I11" i="1"/>
  <c r="I10" i="1"/>
  <c r="I9" i="1"/>
  <c r="AL8" i="1"/>
  <c r="AL18" i="1" s="1"/>
  <c r="AL22" i="1" s="1"/>
  <c r="AK8" i="1"/>
  <c r="AK18" i="1" s="1"/>
  <c r="AK22" i="1" s="1"/>
  <c r="AI8" i="1"/>
  <c r="AI18" i="1" s="1"/>
  <c r="AI22" i="1" s="1"/>
  <c r="AH8" i="1"/>
  <c r="AH18" i="1" s="1"/>
  <c r="AH22" i="1" s="1"/>
  <c r="AF8" i="1"/>
  <c r="AF18" i="1" s="1"/>
  <c r="AF22" i="1" s="1"/>
  <c r="AE8" i="1"/>
  <c r="AE18" i="1" s="1"/>
  <c r="AE22" i="1" s="1"/>
  <c r="AC8" i="1"/>
  <c r="AC18" i="1" s="1"/>
  <c r="AC22" i="1" s="1"/>
  <c r="AB8" i="1"/>
  <c r="AB18" i="1" s="1"/>
  <c r="AB22" i="1" s="1"/>
  <c r="Z8" i="1"/>
  <c r="Z18" i="1" s="1"/>
  <c r="Z22" i="1" s="1"/>
  <c r="Y8" i="1"/>
  <c r="Y18" i="1" s="1"/>
  <c r="Y22" i="1" s="1"/>
  <c r="W8" i="1"/>
  <c r="W18" i="1" s="1"/>
  <c r="W22" i="1" s="1"/>
  <c r="V8" i="1"/>
  <c r="V18" i="1" s="1"/>
  <c r="V22" i="1" s="1"/>
  <c r="T8" i="1"/>
  <c r="S8" i="1"/>
  <c r="S18" i="1" s="1"/>
  <c r="S22" i="1" s="1"/>
  <c r="Q8" i="1"/>
  <c r="Q18" i="1" s="1"/>
  <c r="Q22" i="1" s="1"/>
  <c r="P8" i="1"/>
  <c r="P18" i="1" s="1"/>
  <c r="P22" i="1" s="1"/>
  <c r="N8" i="1"/>
  <c r="N18" i="1" s="1"/>
  <c r="N22" i="1" s="1"/>
  <c r="M8" i="1"/>
  <c r="K8" i="1"/>
  <c r="K18" i="1" s="1"/>
  <c r="K22" i="1" s="1"/>
  <c r="J8" i="1"/>
  <c r="J18" i="1" s="1"/>
  <c r="J22" i="1" s="1"/>
  <c r="H8" i="1"/>
  <c r="H18" i="1" s="1"/>
  <c r="H22" i="1" s="1"/>
  <c r="G8" i="1"/>
  <c r="G18" i="1" s="1"/>
  <c r="G22" i="1" s="1"/>
  <c r="AM7" i="1"/>
  <c r="AJ7" i="1"/>
  <c r="AG7" i="1"/>
  <c r="AD7" i="1"/>
  <c r="AA7" i="1"/>
  <c r="X7" i="1"/>
  <c r="U7" i="1"/>
  <c r="R7" i="1"/>
  <c r="O7" i="1"/>
  <c r="L7" i="1"/>
  <c r="I7" i="1"/>
  <c r="AM6" i="1"/>
  <c r="AJ6" i="1"/>
  <c r="AG6" i="1"/>
  <c r="AD6" i="1"/>
  <c r="AA6" i="1"/>
  <c r="X6" i="1"/>
  <c r="X8" i="1" s="1"/>
  <c r="U6" i="1"/>
  <c r="U8" i="1" s="1"/>
  <c r="R6" i="1"/>
  <c r="R8" i="1" s="1"/>
  <c r="O6" i="1"/>
  <c r="L6" i="1"/>
  <c r="I6" i="1"/>
  <c r="F6" i="1"/>
  <c r="F17" i="1"/>
  <c r="F16" i="1"/>
  <c r="F15" i="1"/>
  <c r="F14" i="1"/>
  <c r="F13" i="1"/>
  <c r="F12" i="1"/>
  <c r="F11" i="1"/>
  <c r="F10" i="1"/>
  <c r="F9" i="1"/>
  <c r="F7" i="1"/>
  <c r="E8" i="1"/>
  <c r="E18" i="1" s="1"/>
  <c r="E22" i="1" s="1"/>
  <c r="D8" i="1"/>
  <c r="D18" i="1" s="1"/>
  <c r="D22" i="1" s="1"/>
  <c r="F22" i="1" l="1"/>
  <c r="F8" i="1"/>
  <c r="F18" i="1" s="1"/>
  <c r="AG8" i="1"/>
  <c r="L8" i="1"/>
  <c r="AJ8" i="1"/>
  <c r="AA8" i="1"/>
  <c r="I8" i="1"/>
  <c r="O8" i="1"/>
  <c r="AM8" i="1"/>
  <c r="AM18" i="1" s="1"/>
  <c r="AD8" i="1"/>
  <c r="AD18" i="1" s="1"/>
  <c r="R26" i="1"/>
  <c r="AD26" i="1"/>
  <c r="D28" i="1"/>
  <c r="D31" i="1" s="1"/>
  <c r="E28" i="1"/>
  <c r="X22" i="1"/>
  <c r="AJ22" i="1"/>
  <c r="AI28" i="1"/>
  <c r="AG22" i="1"/>
  <c r="AM22" i="1"/>
  <c r="AJ18" i="1"/>
  <c r="AG18" i="1"/>
  <c r="AD22" i="1"/>
  <c r="AA22" i="1"/>
  <c r="AA18" i="1"/>
  <c r="X18" i="1"/>
  <c r="U18" i="1"/>
  <c r="R18" i="1"/>
  <c r="R22" i="1"/>
  <c r="O18" i="1"/>
  <c r="L22" i="1"/>
  <c r="L18" i="1"/>
  <c r="I18" i="1"/>
  <c r="I22" i="1"/>
  <c r="Z28" i="1"/>
  <c r="K28" i="1"/>
  <c r="N28" i="1"/>
  <c r="W28" i="1"/>
  <c r="AH28" i="1"/>
  <c r="Y28" i="1"/>
  <c r="AF28" i="1"/>
  <c r="H28" i="1"/>
  <c r="Q28" i="1"/>
  <c r="AC28" i="1"/>
  <c r="AL28" i="1"/>
  <c r="S28" i="1"/>
  <c r="S31" i="1" s="1"/>
  <c r="U31" i="1" s="1"/>
  <c r="T18" i="1"/>
  <c r="T22" i="1" s="1"/>
  <c r="U22" i="1" s="1"/>
  <c r="M18" i="1"/>
  <c r="M22" i="1" s="1"/>
  <c r="O22" i="1" s="1"/>
  <c r="F28" i="1" l="1"/>
  <c r="D32" i="1"/>
  <c r="G30" i="1" s="1"/>
  <c r="I30" i="1" s="1"/>
  <c r="F31" i="1"/>
  <c r="F32" i="1" s="1"/>
  <c r="AA28" i="1"/>
  <c r="Y31" i="1"/>
  <c r="AA31" i="1" s="1"/>
  <c r="AJ28" i="1"/>
  <c r="AH31" i="1"/>
  <c r="AJ31" i="1" s="1"/>
  <c r="J28" i="1"/>
  <c r="AK28" i="1"/>
  <c r="AE28" i="1"/>
  <c r="AB28" i="1"/>
  <c r="G28" i="1"/>
  <c r="AM28" i="1" l="1"/>
  <c r="AK31" i="1"/>
  <c r="AM31" i="1" s="1"/>
  <c r="L28" i="1"/>
  <c r="J31" i="1"/>
  <c r="L31" i="1" s="1"/>
  <c r="I28" i="1"/>
  <c r="G31" i="1"/>
  <c r="AD28" i="1"/>
  <c r="AB31" i="1"/>
  <c r="AD31" i="1" s="1"/>
  <c r="AG28" i="1"/>
  <c r="AE31" i="1"/>
  <c r="AG31" i="1" s="1"/>
  <c r="V28" i="1"/>
  <c r="P28" i="1"/>
  <c r="T28" i="1"/>
  <c r="U28" i="1" s="1"/>
  <c r="R28" i="1" l="1"/>
  <c r="P31" i="1"/>
  <c r="R31" i="1" s="1"/>
  <c r="G32" i="1"/>
  <c r="J30" i="1" s="1"/>
  <c r="I31" i="1"/>
  <c r="I32" i="1" s="1"/>
  <c r="X28" i="1"/>
  <c r="V31" i="1"/>
  <c r="X31" i="1" s="1"/>
  <c r="M28" i="1"/>
  <c r="J32" i="1" l="1"/>
  <c r="M30" i="1" s="1"/>
  <c r="L30" i="1"/>
  <c r="L32" i="1" s="1"/>
  <c r="O28" i="1"/>
  <c r="M31" i="1"/>
  <c r="O31" i="1" s="1"/>
  <c r="M32" i="1" l="1"/>
  <c r="P30" i="1" s="1"/>
  <c r="O30" i="1"/>
  <c r="O32" i="1" s="1"/>
  <c r="P32" i="1" l="1"/>
  <c r="S30" i="1" s="1"/>
  <c r="R30" i="1"/>
  <c r="R32" i="1" s="1"/>
  <c r="U30" i="1" l="1"/>
  <c r="U32" i="1" s="1"/>
  <c r="S32" i="1"/>
  <c r="V30" i="1" s="1"/>
  <c r="X30" i="1" l="1"/>
  <c r="X32" i="1" s="1"/>
  <c r="V32" i="1"/>
  <c r="Y30" i="1" s="1"/>
  <c r="Y32" i="1" l="1"/>
  <c r="AB30" i="1" s="1"/>
  <c r="AA30" i="1"/>
  <c r="AA32" i="1" s="1"/>
  <c r="AB32" i="1" l="1"/>
  <c r="AE30" i="1" s="1"/>
  <c r="AD30" i="1"/>
  <c r="AD32" i="1" s="1"/>
  <c r="AE32" i="1" l="1"/>
  <c r="AH30" i="1" s="1"/>
  <c r="AG30" i="1"/>
  <c r="AG32" i="1" s="1"/>
  <c r="AH32" i="1" l="1"/>
  <c r="AK30" i="1" s="1"/>
  <c r="AJ30" i="1"/>
  <c r="AJ32" i="1" s="1"/>
  <c r="AK32" i="1" l="1"/>
  <c r="AM30" i="1"/>
  <c r="AM32" i="1" s="1"/>
</calcChain>
</file>

<file path=xl/sharedStrings.xml><?xml version="1.0" encoding="utf-8"?>
<sst xmlns="http://schemas.openxmlformats.org/spreadsheetml/2006/main" count="101" uniqueCount="49">
  <si>
    <t>Einnahmen</t>
  </si>
  <si>
    <t>1. Betriebsbudget</t>
  </si>
  <si>
    <t>2. Investitionsbudget</t>
  </si>
  <si>
    <t>3. Finanzierungsbudget</t>
  </si>
  <si>
    <t>Einkaufspreise</t>
  </si>
  <si>
    <t>Bruttogewinn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</si>
  <si>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</si>
  <si>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</si>
  <si>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</si>
  <si>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</si>
  <si>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</si>
  <si>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</si>
  <si>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</si>
  <si>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</si>
  <si>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</si>
  <si>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</si>
  <si>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</si>
  <si>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</si>
  <si>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Soll</t>
  </si>
  <si>
    <t>IST</t>
  </si>
  <si>
    <t>Differenz</t>
  </si>
  <si>
    <t>Sozialversicherungen</t>
  </si>
  <si>
    <t>Löhne</t>
  </si>
  <si>
    <t>Div. Personalaufwand</t>
  </si>
  <si>
    <t>Fahrzeugaufwand</t>
  </si>
  <si>
    <t>Miete</t>
  </si>
  <si>
    <t xml:space="preserve">Versicherungen </t>
  </si>
  <si>
    <t>Energieaufwand</t>
  </si>
  <si>
    <t>Informatikaufwand</t>
  </si>
  <si>
    <t>Verwaltungsaufwand</t>
  </si>
  <si>
    <t>Kauf</t>
  </si>
  <si>
    <t>Verkauf</t>
  </si>
  <si>
    <t>(+)</t>
  </si>
  <si>
    <t>(-)</t>
  </si>
  <si>
    <t>(=)</t>
  </si>
  <si>
    <t>Darlehen</t>
  </si>
  <si>
    <t>Total Investitionen</t>
  </si>
  <si>
    <t>Total Finanzierung</t>
  </si>
  <si>
    <t>Flüssige Mittel</t>
  </si>
  <si>
    <t>Bankkonto Anfangsbestand</t>
  </si>
  <si>
    <t>Veränderung Budget</t>
  </si>
  <si>
    <t>Total Bereiche</t>
  </si>
  <si>
    <t>(+/-)</t>
  </si>
  <si>
    <t>Bankkonto Schlussbestand</t>
  </si>
  <si>
    <t>Operativer Erfolg</t>
  </si>
  <si>
    <t>Kapitalerhöhung</t>
  </si>
  <si>
    <t>Finanzplan für Jungunternehmen</t>
  </si>
  <si>
    <t>https://www.quitto.ch/</t>
  </si>
  <si>
    <t>Erstellt von Quitto: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</si>
</sst>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1"/>
      <name val="Avenir Next Regular"/>
    </font>
    <font>
      <sz val="16"/>
      <color theme="1"/>
      <name val="Avenir Next Regular"/>
    </font>
    <font>
      <b/>
      <sz val="28"/>
      <color theme="1"/>
      <name val="Avenir Next Regular"/>
    </font>
    <font>
      <b/>
      <sz val="12"/>
      <color theme="1"/>
      <name val="Avenir Next Regular"/>
    </font>
    <font>
      <b/>
      <sz val="16"/>
      <color theme="1"/>
      <name val="Avenir Next Regula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auto="1"/>
      </left>
      <right/>
      <top style="thin">
        <color theme="2"/>
      </top>
      <bottom style="thin">
        <color theme="2"/>
      </bottom>
      <diagonal/>
    </border>
    <border>
      <left/>
      <right style="thin">
        <color auto="1"/>
      </right>
      <top style="thin">
        <color theme="2"/>
      </top>
      <bottom style="thin">
        <color theme="2"/>
      </bottom>
      <diagonal/>
    </border>
    <border>
      <left/>
      <right style="thin">
        <color auto="1"/>
      </right>
      <top style="thin">
        <color theme="2"/>
      </top>
      <bottom/>
      <diagonal/>
    </border>
    <border>
      <left style="thin">
        <color auto="1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auto="1"/>
      </left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auto="1"/>
      </right>
      <top style="thin">
        <color theme="2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auto="1"/>
      </left>
      <right/>
      <top/>
      <bottom style="thin">
        <color theme="2"/>
      </bottom>
      <diagonal/>
    </border>
    <border>
      <left/>
      <right style="thin">
        <color auto="1"/>
      </right>
      <top/>
      <bottom style="thin">
        <color theme="2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3" fontId="1" fillId="0" borderId="0" xfId="0" applyNumberFormat="1" applyFont="1" applyBorder="1"/>
    <xf numFmtId="3" fontId="1" fillId="2" borderId="2" xfId="0" applyNumberFormat="1" applyFont="1" applyFill="1" applyBorder="1"/>
    <xf numFmtId="3" fontId="1" fillId="0" borderId="13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3" fontId="1" fillId="0" borderId="17" xfId="0" applyNumberFormat="1" applyFont="1" applyBorder="1"/>
    <xf numFmtId="3" fontId="1" fillId="0" borderId="16" xfId="0" applyNumberFormat="1" applyFont="1" applyBorder="1"/>
    <xf numFmtId="3" fontId="1" fillId="2" borderId="15" xfId="0" applyNumberFormat="1" applyFont="1" applyFill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0" fontId="1" fillId="0" borderId="20" xfId="0" applyFont="1" applyBorder="1" applyAlignment="1">
      <alignment horizontal="centerContinuous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2" fillId="0" borderId="21" xfId="0" applyFont="1" applyBorder="1" applyAlignment="1">
      <alignment horizontal="left"/>
    </xf>
    <xf numFmtId="0" fontId="1" fillId="0" borderId="22" xfId="0" applyFont="1" applyBorder="1"/>
    <xf numFmtId="0" fontId="1" fillId="0" borderId="15" xfId="0" applyFont="1" applyBorder="1"/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2" fillId="0" borderId="15" xfId="0" applyFont="1" applyBorder="1"/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800788</xdr:colOff>
      <xdr:row>0</xdr:row>
      <xdr:rowOff>68818</xdr:rowOff>
    </xdr:from>
    <xdr:to>
      <xdr:col>12</xdr:col>
      <xdr:colOff>546475</xdr:colOff>
      <xdr:row>2</xdr:row>
      <xdr:rowOff>8446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5585A17-42A8-BA03-1497-C64B5C8E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54827" y="68818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itto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54CF-8372-FE4D-A6F4-DF69E24902BB}">
  <dimension ref="A2:AM32"/>
  <sheetViews>
    <sheetView showGridLines="0" tabSelected="1" zoomScale="87" workbookViewId="0">
      <selection activeCell="N2" sqref="N2"/>
    </sheetView>
  </sheetViews>
  <sheetFormatPr defaultColWidth="10.85546875" defaultRowHeight="15"/>
  <cols>
    <col min="1" max="1" width="10.85546875" style="1"/>
    <col min="2" max="2" width="5.85546875" style="2" customWidth="1"/>
    <col min="3" max="3" width="33.85546875" style="1" customWidth="1"/>
    <col min="4" max="16384" width="10.85546875" style="1"/>
  </cols>
  <sheetData>
    <row r="2" spans="1:39" ht="35.15">
      <c r="B2" s="41" t="s">
        <v>46</v>
      </c>
      <c r="C2" s="42"/>
      <c r="D2" s="42"/>
      <c r="E2" s="42"/>
      <c r="F2" s="42"/>
      <c r="I2" s="1" t="s">
        <v>48</v>
      </c>
      <c r="K2" s="61" t="s">
        <v>47</v>
      </c>
    </row>
    <row r="4" spans="1:39" ht="19.75">
      <c r="B4" s="43"/>
      <c r="C4" s="44"/>
      <c r="D4" s="38" t="s">
        <v>6</v>
      </c>
      <c r="E4" s="39"/>
      <c r="F4" s="40"/>
      <c r="G4" s="38" t="s">
        <v>7</v>
      </c>
      <c r="H4" s="39"/>
      <c r="I4" s="40"/>
      <c r="J4" s="38" t="s">
        <v>8</v>
      </c>
      <c r="K4" s="39"/>
      <c r="L4" s="40"/>
      <c r="M4" s="38" t="s">
        <v>9</v>
      </c>
      <c r="N4" s="39"/>
      <c r="O4" s="40"/>
      <c r="P4" s="38" t="s">
        <v>10</v>
      </c>
      <c r="Q4" s="39"/>
      <c r="R4" s="40"/>
      <c r="S4" s="38" t="s">
        <v>11</v>
      </c>
      <c r="T4" s="39"/>
      <c r="U4" s="40"/>
      <c r="V4" s="38" t="s">
        <v>12</v>
      </c>
      <c r="W4" s="39"/>
      <c r="X4" s="40"/>
      <c r="Y4" s="38" t="s">
        <v>13</v>
      </c>
      <c r="Z4" s="39"/>
      <c r="AA4" s="40"/>
      <c r="AB4" s="38" t="s">
        <v>14</v>
      </c>
      <c r="AC4" s="39"/>
      <c r="AD4" s="40"/>
      <c r="AE4" s="38" t="s">
        <v>15</v>
      </c>
      <c r="AF4" s="39"/>
      <c r="AG4" s="40"/>
      <c r="AH4" s="38" t="s">
        <v>16</v>
      </c>
      <c r="AI4" s="39"/>
      <c r="AJ4" s="40"/>
      <c r="AK4" s="38" t="s">
        <v>17</v>
      </c>
      <c r="AL4" s="39"/>
      <c r="AM4" s="40"/>
    </row>
    <row r="5" spans="1:39" ht="20.6" thickBot="1">
      <c r="B5" s="60" t="s">
        <v>1</v>
      </c>
      <c r="C5" s="45"/>
      <c r="D5" s="32" t="s">
        <v>18</v>
      </c>
      <c r="E5" s="33" t="s">
        <v>19</v>
      </c>
      <c r="F5" s="34" t="s">
        <v>20</v>
      </c>
      <c r="G5" s="32" t="s">
        <v>18</v>
      </c>
      <c r="H5" s="33" t="s">
        <v>19</v>
      </c>
      <c r="I5" s="34" t="s">
        <v>20</v>
      </c>
      <c r="J5" s="32" t="s">
        <v>18</v>
      </c>
      <c r="K5" s="33" t="s">
        <v>19</v>
      </c>
      <c r="L5" s="34" t="s">
        <v>20</v>
      </c>
      <c r="M5" s="32" t="s">
        <v>18</v>
      </c>
      <c r="N5" s="33" t="s">
        <v>19</v>
      </c>
      <c r="O5" s="34" t="s">
        <v>20</v>
      </c>
      <c r="P5" s="32" t="s">
        <v>18</v>
      </c>
      <c r="Q5" s="33" t="s">
        <v>19</v>
      </c>
      <c r="R5" s="34" t="s">
        <v>20</v>
      </c>
      <c r="S5" s="32" t="s">
        <v>18</v>
      </c>
      <c r="T5" s="33" t="s">
        <v>19</v>
      </c>
      <c r="U5" s="34" t="s">
        <v>20</v>
      </c>
      <c r="V5" s="32" t="s">
        <v>18</v>
      </c>
      <c r="W5" s="33" t="s">
        <v>19</v>
      </c>
      <c r="X5" s="34" t="s">
        <v>20</v>
      </c>
      <c r="Y5" s="32" t="s">
        <v>18</v>
      </c>
      <c r="Z5" s="33" t="s">
        <v>19</v>
      </c>
      <c r="AA5" s="34" t="s">
        <v>20</v>
      </c>
      <c r="AB5" s="32" t="s">
        <v>18</v>
      </c>
      <c r="AC5" s="33" t="s">
        <v>19</v>
      </c>
      <c r="AD5" s="34" t="s">
        <v>20</v>
      </c>
      <c r="AE5" s="32" t="s">
        <v>18</v>
      </c>
      <c r="AF5" s="33" t="s">
        <v>19</v>
      </c>
      <c r="AG5" s="34" t="s">
        <v>20</v>
      </c>
      <c r="AH5" s="32" t="s">
        <v>18</v>
      </c>
      <c r="AI5" s="33" t="s">
        <v>19</v>
      </c>
      <c r="AJ5" s="34" t="s">
        <v>20</v>
      </c>
      <c r="AK5" s="32" t="s">
        <v>18</v>
      </c>
      <c r="AL5" s="33" t="s">
        <v>19</v>
      </c>
      <c r="AM5" s="34" t="s">
        <v>20</v>
      </c>
    </row>
    <row r="6" spans="1:39" s="26" customFormat="1" ht="25" customHeight="1">
      <c r="A6" s="12"/>
      <c r="B6" s="46" t="s">
        <v>32</v>
      </c>
      <c r="C6" s="47" t="s">
        <v>0</v>
      </c>
      <c r="D6" s="29">
        <v>20000</v>
      </c>
      <c r="E6" s="30">
        <v>7000</v>
      </c>
      <c r="F6" s="31">
        <f>+E6-D6</f>
        <v>-13000</v>
      </c>
      <c r="G6" s="29"/>
      <c r="H6" s="30"/>
      <c r="I6" s="31">
        <f t="shared" ref="I6" si="0">+H6-G6</f>
        <v>0</v>
      </c>
      <c r="J6" s="29"/>
      <c r="K6" s="30"/>
      <c r="L6" s="31">
        <f t="shared" ref="L6" si="1">+K6-J6</f>
        <v>0</v>
      </c>
      <c r="M6" s="29"/>
      <c r="N6" s="30"/>
      <c r="O6" s="31">
        <f t="shared" ref="O6" si="2">+N6-M6</f>
        <v>0</v>
      </c>
      <c r="P6" s="29"/>
      <c r="Q6" s="30"/>
      <c r="R6" s="31">
        <f t="shared" ref="R6" si="3">+Q6-P6</f>
        <v>0</v>
      </c>
      <c r="S6" s="29"/>
      <c r="T6" s="30"/>
      <c r="U6" s="31">
        <f t="shared" ref="U6" si="4">+T6-S6</f>
        <v>0</v>
      </c>
      <c r="V6" s="29"/>
      <c r="W6" s="30"/>
      <c r="X6" s="31">
        <f t="shared" ref="X6" si="5">+W6-V6</f>
        <v>0</v>
      </c>
      <c r="Y6" s="29"/>
      <c r="Z6" s="30"/>
      <c r="AA6" s="31">
        <f t="shared" ref="AA6" si="6">+Z6-Y6</f>
        <v>0</v>
      </c>
      <c r="AB6" s="29"/>
      <c r="AC6" s="30"/>
      <c r="AD6" s="31">
        <f t="shared" ref="AD6" si="7">+AC6-AB6</f>
        <v>0</v>
      </c>
      <c r="AE6" s="29"/>
      <c r="AF6" s="30"/>
      <c r="AG6" s="31">
        <f t="shared" ref="AG6" si="8">+AF6-AE6</f>
        <v>0</v>
      </c>
      <c r="AH6" s="29"/>
      <c r="AI6" s="30"/>
      <c r="AJ6" s="31">
        <f t="shared" ref="AJ6" si="9">+AI6-AH6</f>
        <v>0</v>
      </c>
      <c r="AK6" s="29"/>
      <c r="AL6" s="30"/>
      <c r="AM6" s="31">
        <f t="shared" ref="AM6" si="10">+AL6-AK6</f>
        <v>0</v>
      </c>
    </row>
    <row r="7" spans="1:39" s="12" customFormat="1" ht="25" customHeight="1">
      <c r="B7" s="46" t="s">
        <v>33</v>
      </c>
      <c r="C7" s="48" t="s">
        <v>4</v>
      </c>
      <c r="D7" s="23">
        <v>-6000</v>
      </c>
      <c r="E7" s="24">
        <v>-2500</v>
      </c>
      <c r="F7" s="25">
        <f t="shared" ref="F7:F17" si="11">+D7-E7</f>
        <v>-3500</v>
      </c>
      <c r="G7" s="23"/>
      <c r="H7" s="24"/>
      <c r="I7" s="25">
        <f t="shared" ref="I7" si="12">+G7-H7</f>
        <v>0</v>
      </c>
      <c r="J7" s="23"/>
      <c r="K7" s="24"/>
      <c r="L7" s="25">
        <f t="shared" ref="L7" si="13">+J7-K7</f>
        <v>0</v>
      </c>
      <c r="M7" s="23"/>
      <c r="N7" s="24"/>
      <c r="O7" s="25">
        <f t="shared" ref="O7" si="14">+M7-N7</f>
        <v>0</v>
      </c>
      <c r="P7" s="23"/>
      <c r="Q7" s="24"/>
      <c r="R7" s="25">
        <f t="shared" ref="R7" si="15">+P7-Q7</f>
        <v>0</v>
      </c>
      <c r="S7" s="23"/>
      <c r="T7" s="24"/>
      <c r="U7" s="25">
        <f t="shared" ref="U7" si="16">+S7-T7</f>
        <v>0</v>
      </c>
      <c r="V7" s="23"/>
      <c r="W7" s="24"/>
      <c r="X7" s="25">
        <f t="shared" ref="X7" si="17">+V7-W7</f>
        <v>0</v>
      </c>
      <c r="Y7" s="23"/>
      <c r="Z7" s="24"/>
      <c r="AA7" s="25">
        <f t="shared" ref="AA7" si="18">+Y7-Z7</f>
        <v>0</v>
      </c>
      <c r="AB7" s="23"/>
      <c r="AC7" s="24"/>
      <c r="AD7" s="25">
        <f t="shared" ref="AD7" si="19">+AB7-AC7</f>
        <v>0</v>
      </c>
      <c r="AE7" s="23"/>
      <c r="AF7" s="24"/>
      <c r="AG7" s="25">
        <f t="shared" ref="AG7" si="20">+AE7-AF7</f>
        <v>0</v>
      </c>
      <c r="AH7" s="23"/>
      <c r="AI7" s="24"/>
      <c r="AJ7" s="25">
        <f t="shared" ref="AJ7" si="21">+AH7-AI7</f>
        <v>0</v>
      </c>
      <c r="AK7" s="23"/>
      <c r="AL7" s="24"/>
      <c r="AM7" s="25">
        <f t="shared" ref="AM7" si="22">+AK7-AL7</f>
        <v>0</v>
      </c>
    </row>
    <row r="8" spans="1:39" s="12" customFormat="1" ht="25" customHeight="1">
      <c r="B8" s="49" t="s">
        <v>34</v>
      </c>
      <c r="C8" s="50" t="s">
        <v>5</v>
      </c>
      <c r="D8" s="27">
        <f>SUM(D6:D7)</f>
        <v>14000</v>
      </c>
      <c r="E8" s="28">
        <f t="shared" ref="E8" si="23">SUM(E6:E7)</f>
        <v>4500</v>
      </c>
      <c r="F8" s="25">
        <f>+F6-F7</f>
        <v>-9500</v>
      </c>
      <c r="G8" s="27">
        <f t="shared" ref="G8" si="24">SUM(G6:G7)</f>
        <v>0</v>
      </c>
      <c r="H8" s="28">
        <f t="shared" ref="H8" si="25">SUM(H6:H7)</f>
        <v>0</v>
      </c>
      <c r="I8" s="25">
        <f>+I6-I7</f>
        <v>0</v>
      </c>
      <c r="J8" s="27">
        <f t="shared" ref="J8" si="26">SUM(J6:J7)</f>
        <v>0</v>
      </c>
      <c r="K8" s="28">
        <f t="shared" ref="K8" si="27">SUM(K6:K7)</f>
        <v>0</v>
      </c>
      <c r="L8" s="25">
        <f>+L6-L7</f>
        <v>0</v>
      </c>
      <c r="M8" s="27">
        <f t="shared" ref="M8" si="28">SUM(M6:M7)</f>
        <v>0</v>
      </c>
      <c r="N8" s="28">
        <f t="shared" ref="N8" si="29">SUM(N6:N7)</f>
        <v>0</v>
      </c>
      <c r="O8" s="25">
        <f>+O6-O7</f>
        <v>0</v>
      </c>
      <c r="P8" s="27">
        <f t="shared" ref="P8" si="30">SUM(P6:P7)</f>
        <v>0</v>
      </c>
      <c r="Q8" s="28">
        <f t="shared" ref="Q8" si="31">SUM(Q6:Q7)</f>
        <v>0</v>
      </c>
      <c r="R8" s="25">
        <f>+R6-R7</f>
        <v>0</v>
      </c>
      <c r="S8" s="27">
        <f t="shared" ref="S8" si="32">SUM(S6:S7)</f>
        <v>0</v>
      </c>
      <c r="T8" s="28">
        <f t="shared" ref="T8" si="33">SUM(T6:T7)</f>
        <v>0</v>
      </c>
      <c r="U8" s="25">
        <f>+U6-U7</f>
        <v>0</v>
      </c>
      <c r="V8" s="27">
        <f t="shared" ref="V8" si="34">SUM(V6:V7)</f>
        <v>0</v>
      </c>
      <c r="W8" s="28">
        <f t="shared" ref="W8" si="35">SUM(W6:W7)</f>
        <v>0</v>
      </c>
      <c r="X8" s="25">
        <f>+X6-X7</f>
        <v>0</v>
      </c>
      <c r="Y8" s="27">
        <f t="shared" ref="Y8" si="36">SUM(Y6:Y7)</f>
        <v>0</v>
      </c>
      <c r="Z8" s="28">
        <f t="shared" ref="Z8" si="37">SUM(Z6:Z7)</f>
        <v>0</v>
      </c>
      <c r="AA8" s="25">
        <f>+AA6-AA7</f>
        <v>0</v>
      </c>
      <c r="AB8" s="27">
        <f t="shared" ref="AB8" si="38">SUM(AB6:AB7)</f>
        <v>0</v>
      </c>
      <c r="AC8" s="28">
        <f t="shared" ref="AC8" si="39">SUM(AC6:AC7)</f>
        <v>0</v>
      </c>
      <c r="AD8" s="25">
        <f>+AD6-AD7</f>
        <v>0</v>
      </c>
      <c r="AE8" s="27">
        <f t="shared" ref="AE8" si="40">SUM(AE6:AE7)</f>
        <v>0</v>
      </c>
      <c r="AF8" s="28">
        <f t="shared" ref="AF8" si="41">SUM(AF6:AF7)</f>
        <v>0</v>
      </c>
      <c r="AG8" s="25">
        <f>+AG6-AG7</f>
        <v>0</v>
      </c>
      <c r="AH8" s="27">
        <f t="shared" ref="AH8" si="42">SUM(AH6:AH7)</f>
        <v>0</v>
      </c>
      <c r="AI8" s="28">
        <f t="shared" ref="AI8" si="43">SUM(AI6:AI7)</f>
        <v>0</v>
      </c>
      <c r="AJ8" s="25">
        <f>+AJ6-AJ7</f>
        <v>0</v>
      </c>
      <c r="AK8" s="27">
        <f t="shared" ref="AK8" si="44">SUM(AK6:AK7)</f>
        <v>0</v>
      </c>
      <c r="AL8" s="28">
        <f t="shared" ref="AL8" si="45">SUM(AL6:AL7)</f>
        <v>0</v>
      </c>
      <c r="AM8" s="25">
        <f>+AM6-AM7</f>
        <v>0</v>
      </c>
    </row>
    <row r="9" spans="1:39" ht="29.05" customHeight="1">
      <c r="B9" s="51" t="s">
        <v>33</v>
      </c>
      <c r="C9" s="52" t="s">
        <v>22</v>
      </c>
      <c r="D9" s="3">
        <v>-6000</v>
      </c>
      <c r="E9" s="4">
        <v>-6000</v>
      </c>
      <c r="F9" s="5">
        <f t="shared" si="11"/>
        <v>0</v>
      </c>
      <c r="G9" s="3">
        <v>-5000</v>
      </c>
      <c r="H9" s="4"/>
      <c r="I9" s="5">
        <f t="shared" ref="I9:I17" si="46">+G9-H9</f>
        <v>-5000</v>
      </c>
      <c r="J9" s="3">
        <v>-5000</v>
      </c>
      <c r="K9" s="4"/>
      <c r="L9" s="5">
        <f t="shared" ref="L9:L17" si="47">+J9-K9</f>
        <v>-5000</v>
      </c>
      <c r="M9" s="3">
        <v>-6000</v>
      </c>
      <c r="N9" s="4"/>
      <c r="O9" s="5">
        <f t="shared" ref="O9:O17" si="48">+M9-N9</f>
        <v>-6000</v>
      </c>
      <c r="P9" s="3">
        <v>-6000</v>
      </c>
      <c r="Q9" s="4"/>
      <c r="R9" s="5">
        <f t="shared" ref="R9:R17" si="49">+P9-Q9</f>
        <v>-6000</v>
      </c>
      <c r="S9" s="3">
        <v>-6000</v>
      </c>
      <c r="T9" s="4"/>
      <c r="U9" s="5">
        <f t="shared" ref="U9:U17" si="50">+S9-T9</f>
        <v>-6000</v>
      </c>
      <c r="V9" s="3">
        <v>-7000</v>
      </c>
      <c r="W9" s="4"/>
      <c r="X9" s="5">
        <f t="shared" ref="X9:X17" si="51">+V9-W9</f>
        <v>-7000</v>
      </c>
      <c r="Y9" s="3">
        <v>-7000</v>
      </c>
      <c r="Z9" s="4"/>
      <c r="AA9" s="5">
        <f t="shared" ref="AA9:AA17" si="52">+Y9-Z9</f>
        <v>-7000</v>
      </c>
      <c r="AB9" s="3">
        <v>-7000</v>
      </c>
      <c r="AC9" s="4"/>
      <c r="AD9" s="5">
        <f t="shared" ref="AD9:AD17" si="53">+AB9-AC9</f>
        <v>-7000</v>
      </c>
      <c r="AE9" s="3">
        <v>-7000</v>
      </c>
      <c r="AF9" s="4"/>
      <c r="AG9" s="5">
        <f t="shared" ref="AG9:AG17" si="54">+AE9-AF9</f>
        <v>-7000</v>
      </c>
      <c r="AH9" s="3">
        <v>-8000</v>
      </c>
      <c r="AI9" s="4"/>
      <c r="AJ9" s="5">
        <f t="shared" ref="AJ9:AJ17" si="55">+AH9-AI9</f>
        <v>-8000</v>
      </c>
      <c r="AK9" s="3">
        <v>-8000</v>
      </c>
      <c r="AL9" s="4"/>
      <c r="AM9" s="5">
        <f t="shared" ref="AM9:AM17" si="56">+AK9-AL9</f>
        <v>-8000</v>
      </c>
    </row>
    <row r="10" spans="1:39" s="12" customFormat="1" ht="25" customHeight="1">
      <c r="B10" s="46" t="s">
        <v>33</v>
      </c>
      <c r="C10" s="48" t="s">
        <v>21</v>
      </c>
      <c r="D10" s="23">
        <v>-500</v>
      </c>
      <c r="E10" s="24">
        <v>-500</v>
      </c>
      <c r="F10" s="25">
        <f t="shared" si="11"/>
        <v>0</v>
      </c>
      <c r="G10" s="23">
        <v>-500</v>
      </c>
      <c r="H10" s="24"/>
      <c r="I10" s="25">
        <f t="shared" si="46"/>
        <v>-500</v>
      </c>
      <c r="J10" s="23">
        <v>-500</v>
      </c>
      <c r="K10" s="24"/>
      <c r="L10" s="25">
        <f t="shared" si="47"/>
        <v>-500</v>
      </c>
      <c r="M10" s="23">
        <v>-600</v>
      </c>
      <c r="N10" s="24"/>
      <c r="O10" s="25">
        <f t="shared" si="48"/>
        <v>-600</v>
      </c>
      <c r="P10" s="23">
        <v>-600</v>
      </c>
      <c r="Q10" s="24"/>
      <c r="R10" s="25">
        <f t="shared" si="49"/>
        <v>-600</v>
      </c>
      <c r="S10" s="23">
        <v>-600</v>
      </c>
      <c r="T10" s="24"/>
      <c r="U10" s="25">
        <f t="shared" si="50"/>
        <v>-600</v>
      </c>
      <c r="V10" s="23">
        <v>-700</v>
      </c>
      <c r="W10" s="24"/>
      <c r="X10" s="25">
        <f t="shared" si="51"/>
        <v>-700</v>
      </c>
      <c r="Y10" s="23">
        <v>-700</v>
      </c>
      <c r="Z10" s="24"/>
      <c r="AA10" s="25">
        <f t="shared" si="52"/>
        <v>-700</v>
      </c>
      <c r="AB10" s="23">
        <v>-700</v>
      </c>
      <c r="AC10" s="24"/>
      <c r="AD10" s="25">
        <f t="shared" si="53"/>
        <v>-700</v>
      </c>
      <c r="AE10" s="23">
        <v>-700</v>
      </c>
      <c r="AF10" s="24"/>
      <c r="AG10" s="25">
        <f t="shared" si="54"/>
        <v>-700</v>
      </c>
      <c r="AH10" s="23">
        <v>-800</v>
      </c>
      <c r="AI10" s="24"/>
      <c r="AJ10" s="25">
        <f t="shared" si="55"/>
        <v>-800</v>
      </c>
      <c r="AK10" s="23">
        <v>-800</v>
      </c>
      <c r="AL10" s="24"/>
      <c r="AM10" s="25">
        <f t="shared" si="56"/>
        <v>-800</v>
      </c>
    </row>
    <row r="11" spans="1:39" s="12" customFormat="1" ht="25" customHeight="1">
      <c r="B11" s="46" t="s">
        <v>33</v>
      </c>
      <c r="C11" s="48" t="s">
        <v>23</v>
      </c>
      <c r="D11" s="23"/>
      <c r="E11" s="24"/>
      <c r="F11" s="25">
        <f t="shared" si="11"/>
        <v>0</v>
      </c>
      <c r="G11" s="23"/>
      <c r="H11" s="24"/>
      <c r="I11" s="25">
        <f t="shared" si="46"/>
        <v>0</v>
      </c>
      <c r="J11" s="23"/>
      <c r="K11" s="24"/>
      <c r="L11" s="25">
        <f t="shared" si="47"/>
        <v>0</v>
      </c>
      <c r="M11" s="23"/>
      <c r="N11" s="24"/>
      <c r="O11" s="25">
        <f t="shared" si="48"/>
        <v>0</v>
      </c>
      <c r="P11" s="23"/>
      <c r="Q11" s="24"/>
      <c r="R11" s="25">
        <f t="shared" si="49"/>
        <v>0</v>
      </c>
      <c r="S11" s="23"/>
      <c r="T11" s="24"/>
      <c r="U11" s="25">
        <f t="shared" si="50"/>
        <v>0</v>
      </c>
      <c r="V11" s="23"/>
      <c r="W11" s="24"/>
      <c r="X11" s="25">
        <f t="shared" si="51"/>
        <v>0</v>
      </c>
      <c r="Y11" s="23"/>
      <c r="Z11" s="24"/>
      <c r="AA11" s="25">
        <f t="shared" si="52"/>
        <v>0</v>
      </c>
      <c r="AB11" s="23"/>
      <c r="AC11" s="24"/>
      <c r="AD11" s="25">
        <f t="shared" si="53"/>
        <v>0</v>
      </c>
      <c r="AE11" s="23"/>
      <c r="AF11" s="24"/>
      <c r="AG11" s="25">
        <f t="shared" si="54"/>
        <v>0</v>
      </c>
      <c r="AH11" s="23"/>
      <c r="AI11" s="24"/>
      <c r="AJ11" s="25">
        <f t="shared" si="55"/>
        <v>0</v>
      </c>
      <c r="AK11" s="23"/>
      <c r="AL11" s="24"/>
      <c r="AM11" s="25">
        <f t="shared" si="56"/>
        <v>0</v>
      </c>
    </row>
    <row r="12" spans="1:39" s="12" customFormat="1" ht="25" customHeight="1">
      <c r="B12" s="46" t="s">
        <v>33</v>
      </c>
      <c r="C12" s="48" t="s">
        <v>24</v>
      </c>
      <c r="D12" s="23">
        <v>-150</v>
      </c>
      <c r="E12" s="24">
        <v>-250</v>
      </c>
      <c r="F12" s="25">
        <f t="shared" si="11"/>
        <v>100</v>
      </c>
      <c r="G12" s="23"/>
      <c r="H12" s="24"/>
      <c r="I12" s="25">
        <f t="shared" si="46"/>
        <v>0</v>
      </c>
      <c r="J12" s="23"/>
      <c r="K12" s="24"/>
      <c r="L12" s="25">
        <f t="shared" si="47"/>
        <v>0</v>
      </c>
      <c r="M12" s="23"/>
      <c r="N12" s="24"/>
      <c r="O12" s="25">
        <f t="shared" si="48"/>
        <v>0</v>
      </c>
      <c r="P12" s="23"/>
      <c r="Q12" s="24"/>
      <c r="R12" s="25">
        <f t="shared" si="49"/>
        <v>0</v>
      </c>
      <c r="S12" s="23"/>
      <c r="T12" s="24"/>
      <c r="U12" s="25">
        <f t="shared" si="50"/>
        <v>0</v>
      </c>
      <c r="V12" s="23"/>
      <c r="W12" s="24"/>
      <c r="X12" s="25">
        <f t="shared" si="51"/>
        <v>0</v>
      </c>
      <c r="Y12" s="23"/>
      <c r="Z12" s="24"/>
      <c r="AA12" s="25">
        <f t="shared" si="52"/>
        <v>0</v>
      </c>
      <c r="AB12" s="23"/>
      <c r="AC12" s="24"/>
      <c r="AD12" s="25">
        <f t="shared" si="53"/>
        <v>0</v>
      </c>
      <c r="AE12" s="23"/>
      <c r="AF12" s="24"/>
      <c r="AG12" s="25">
        <f t="shared" si="54"/>
        <v>0</v>
      </c>
      <c r="AH12" s="23"/>
      <c r="AI12" s="24"/>
      <c r="AJ12" s="25">
        <f t="shared" si="55"/>
        <v>0</v>
      </c>
      <c r="AK12" s="23"/>
      <c r="AL12" s="24"/>
      <c r="AM12" s="25">
        <f t="shared" si="56"/>
        <v>0</v>
      </c>
    </row>
    <row r="13" spans="1:39" s="12" customFormat="1" ht="25" customHeight="1">
      <c r="B13" s="46" t="s">
        <v>33</v>
      </c>
      <c r="C13" s="48" t="s">
        <v>25</v>
      </c>
      <c r="D13" s="23">
        <v>-1000</v>
      </c>
      <c r="E13" s="24">
        <v>-1000</v>
      </c>
      <c r="F13" s="25">
        <f t="shared" si="11"/>
        <v>0</v>
      </c>
      <c r="G13" s="23">
        <v>-1000</v>
      </c>
      <c r="H13" s="24"/>
      <c r="I13" s="25">
        <f t="shared" si="46"/>
        <v>-1000</v>
      </c>
      <c r="J13" s="23">
        <v>-1000</v>
      </c>
      <c r="K13" s="24"/>
      <c r="L13" s="25">
        <f t="shared" si="47"/>
        <v>-1000</v>
      </c>
      <c r="M13" s="23">
        <v>-1000</v>
      </c>
      <c r="N13" s="24"/>
      <c r="O13" s="25">
        <f t="shared" si="48"/>
        <v>-1000</v>
      </c>
      <c r="P13" s="23">
        <v>-1000</v>
      </c>
      <c r="Q13" s="24"/>
      <c r="R13" s="25">
        <f t="shared" si="49"/>
        <v>-1000</v>
      </c>
      <c r="S13" s="23">
        <v>-1000</v>
      </c>
      <c r="T13" s="24"/>
      <c r="U13" s="25">
        <f t="shared" si="50"/>
        <v>-1000</v>
      </c>
      <c r="V13" s="23">
        <v>-1000</v>
      </c>
      <c r="W13" s="24"/>
      <c r="X13" s="25">
        <f t="shared" si="51"/>
        <v>-1000</v>
      </c>
      <c r="Y13" s="23">
        <v>-1000</v>
      </c>
      <c r="Z13" s="24"/>
      <c r="AA13" s="25">
        <f t="shared" si="52"/>
        <v>-1000</v>
      </c>
      <c r="AB13" s="23">
        <v>-1000</v>
      </c>
      <c r="AC13" s="24"/>
      <c r="AD13" s="25">
        <f t="shared" si="53"/>
        <v>-1000</v>
      </c>
      <c r="AE13" s="23">
        <v>-1000</v>
      </c>
      <c r="AF13" s="24"/>
      <c r="AG13" s="25">
        <f t="shared" si="54"/>
        <v>-1000</v>
      </c>
      <c r="AH13" s="23">
        <v>-1000</v>
      </c>
      <c r="AI13" s="24"/>
      <c r="AJ13" s="25">
        <f t="shared" si="55"/>
        <v>-1000</v>
      </c>
      <c r="AK13" s="23">
        <v>-1000</v>
      </c>
      <c r="AL13" s="24"/>
      <c r="AM13" s="25">
        <f t="shared" si="56"/>
        <v>-1000</v>
      </c>
    </row>
    <row r="14" spans="1:39" s="12" customFormat="1" ht="25" customHeight="1">
      <c r="B14" s="46" t="s">
        <v>33</v>
      </c>
      <c r="C14" s="48" t="s">
        <v>26</v>
      </c>
      <c r="D14" s="23">
        <v>-500</v>
      </c>
      <c r="E14" s="24">
        <v>500</v>
      </c>
      <c r="F14" s="25">
        <f t="shared" si="11"/>
        <v>-1000</v>
      </c>
      <c r="G14" s="23"/>
      <c r="H14" s="24"/>
      <c r="I14" s="25">
        <f t="shared" si="46"/>
        <v>0</v>
      </c>
      <c r="J14" s="23"/>
      <c r="K14" s="24"/>
      <c r="L14" s="25">
        <f t="shared" si="47"/>
        <v>0</v>
      </c>
      <c r="M14" s="23">
        <v>-500</v>
      </c>
      <c r="N14" s="24"/>
      <c r="O14" s="25">
        <f t="shared" si="48"/>
        <v>-500</v>
      </c>
      <c r="P14" s="23"/>
      <c r="Q14" s="24"/>
      <c r="R14" s="25">
        <f t="shared" si="49"/>
        <v>0</v>
      </c>
      <c r="S14" s="23"/>
      <c r="T14" s="24"/>
      <c r="U14" s="25">
        <f t="shared" si="50"/>
        <v>0</v>
      </c>
      <c r="V14" s="23">
        <v>-500</v>
      </c>
      <c r="W14" s="24"/>
      <c r="X14" s="25">
        <f t="shared" si="51"/>
        <v>-500</v>
      </c>
      <c r="Y14" s="23"/>
      <c r="Z14" s="24"/>
      <c r="AA14" s="25">
        <f t="shared" si="52"/>
        <v>0</v>
      </c>
      <c r="AB14" s="23"/>
      <c r="AC14" s="24"/>
      <c r="AD14" s="25">
        <f t="shared" si="53"/>
        <v>0</v>
      </c>
      <c r="AE14" s="23">
        <v>-500</v>
      </c>
      <c r="AF14" s="24"/>
      <c r="AG14" s="25">
        <f t="shared" si="54"/>
        <v>-500</v>
      </c>
      <c r="AH14" s="23"/>
      <c r="AI14" s="24"/>
      <c r="AJ14" s="25">
        <f t="shared" si="55"/>
        <v>0</v>
      </c>
      <c r="AK14" s="23"/>
      <c r="AL14" s="24"/>
      <c r="AM14" s="25">
        <f t="shared" si="56"/>
        <v>0</v>
      </c>
    </row>
    <row r="15" spans="1:39" s="12" customFormat="1" ht="25" customHeight="1">
      <c r="B15" s="46" t="s">
        <v>33</v>
      </c>
      <c r="C15" s="48" t="s">
        <v>27</v>
      </c>
      <c r="D15" s="23">
        <v>-100</v>
      </c>
      <c r="E15" s="24">
        <v>-80</v>
      </c>
      <c r="F15" s="25">
        <f t="shared" si="11"/>
        <v>-20</v>
      </c>
      <c r="G15" s="23"/>
      <c r="H15" s="24"/>
      <c r="I15" s="25">
        <f t="shared" si="46"/>
        <v>0</v>
      </c>
      <c r="J15" s="23"/>
      <c r="K15" s="24"/>
      <c r="L15" s="25">
        <f t="shared" si="47"/>
        <v>0</v>
      </c>
      <c r="M15" s="23"/>
      <c r="N15" s="24"/>
      <c r="O15" s="25">
        <f t="shared" si="48"/>
        <v>0</v>
      </c>
      <c r="P15" s="23"/>
      <c r="Q15" s="24"/>
      <c r="R15" s="25">
        <f t="shared" si="49"/>
        <v>0</v>
      </c>
      <c r="S15" s="23"/>
      <c r="T15" s="24"/>
      <c r="U15" s="25">
        <f t="shared" si="50"/>
        <v>0</v>
      </c>
      <c r="V15" s="23"/>
      <c r="W15" s="24"/>
      <c r="X15" s="25">
        <f t="shared" si="51"/>
        <v>0</v>
      </c>
      <c r="Y15" s="23"/>
      <c r="Z15" s="24"/>
      <c r="AA15" s="25">
        <f t="shared" si="52"/>
        <v>0</v>
      </c>
      <c r="AB15" s="23"/>
      <c r="AC15" s="24"/>
      <c r="AD15" s="25">
        <f t="shared" si="53"/>
        <v>0</v>
      </c>
      <c r="AE15" s="23"/>
      <c r="AF15" s="24"/>
      <c r="AG15" s="25">
        <f t="shared" si="54"/>
        <v>0</v>
      </c>
      <c r="AH15" s="23"/>
      <c r="AI15" s="24"/>
      <c r="AJ15" s="25">
        <f t="shared" si="55"/>
        <v>0</v>
      </c>
      <c r="AK15" s="23"/>
      <c r="AL15" s="24"/>
      <c r="AM15" s="25">
        <f t="shared" si="56"/>
        <v>0</v>
      </c>
    </row>
    <row r="16" spans="1:39" s="12" customFormat="1" ht="25" customHeight="1">
      <c r="B16" s="46" t="s">
        <v>33</v>
      </c>
      <c r="C16" s="48" t="s">
        <v>28</v>
      </c>
      <c r="D16" s="23">
        <v>-150</v>
      </c>
      <c r="E16" s="24">
        <v>0</v>
      </c>
      <c r="F16" s="25">
        <f t="shared" si="11"/>
        <v>-150</v>
      </c>
      <c r="G16" s="23"/>
      <c r="H16" s="24"/>
      <c r="I16" s="25">
        <f t="shared" si="46"/>
        <v>0</v>
      </c>
      <c r="J16" s="23"/>
      <c r="K16" s="24"/>
      <c r="L16" s="25">
        <f t="shared" si="47"/>
        <v>0</v>
      </c>
      <c r="M16" s="23"/>
      <c r="N16" s="24"/>
      <c r="O16" s="25">
        <f t="shared" si="48"/>
        <v>0</v>
      </c>
      <c r="P16" s="23"/>
      <c r="Q16" s="24"/>
      <c r="R16" s="25">
        <f t="shared" si="49"/>
        <v>0</v>
      </c>
      <c r="S16" s="23"/>
      <c r="T16" s="24"/>
      <c r="U16" s="25">
        <f t="shared" si="50"/>
        <v>0</v>
      </c>
      <c r="V16" s="23"/>
      <c r="W16" s="24"/>
      <c r="X16" s="25">
        <f t="shared" si="51"/>
        <v>0</v>
      </c>
      <c r="Y16" s="23"/>
      <c r="Z16" s="24"/>
      <c r="AA16" s="25">
        <f t="shared" si="52"/>
        <v>0</v>
      </c>
      <c r="AB16" s="23"/>
      <c r="AC16" s="24"/>
      <c r="AD16" s="25">
        <f t="shared" si="53"/>
        <v>0</v>
      </c>
      <c r="AE16" s="23"/>
      <c r="AF16" s="24"/>
      <c r="AG16" s="25">
        <f t="shared" si="54"/>
        <v>0</v>
      </c>
      <c r="AH16" s="23"/>
      <c r="AI16" s="24"/>
      <c r="AJ16" s="25">
        <f t="shared" si="55"/>
        <v>0</v>
      </c>
      <c r="AK16" s="23"/>
      <c r="AL16" s="24"/>
      <c r="AM16" s="25">
        <f t="shared" si="56"/>
        <v>0</v>
      </c>
    </row>
    <row r="17" spans="2:39" s="12" customFormat="1" ht="25" customHeight="1">
      <c r="B17" s="46" t="s">
        <v>33</v>
      </c>
      <c r="C17" s="48" t="s">
        <v>29</v>
      </c>
      <c r="D17" s="23"/>
      <c r="E17" s="24">
        <v>-200</v>
      </c>
      <c r="F17" s="25">
        <f t="shared" si="11"/>
        <v>200</v>
      </c>
      <c r="G17" s="23"/>
      <c r="H17" s="24"/>
      <c r="I17" s="25">
        <f t="shared" si="46"/>
        <v>0</v>
      </c>
      <c r="J17" s="23"/>
      <c r="K17" s="24"/>
      <c r="L17" s="25">
        <f t="shared" si="47"/>
        <v>0</v>
      </c>
      <c r="M17" s="23"/>
      <c r="N17" s="24"/>
      <c r="O17" s="25">
        <f t="shared" si="48"/>
        <v>0</v>
      </c>
      <c r="P17" s="23"/>
      <c r="Q17" s="24"/>
      <c r="R17" s="25">
        <f t="shared" si="49"/>
        <v>0</v>
      </c>
      <c r="S17" s="23"/>
      <c r="T17" s="24"/>
      <c r="U17" s="25">
        <f t="shared" si="50"/>
        <v>0</v>
      </c>
      <c r="V17" s="23"/>
      <c r="W17" s="24"/>
      <c r="X17" s="25">
        <f t="shared" si="51"/>
        <v>0</v>
      </c>
      <c r="Y17" s="23"/>
      <c r="Z17" s="24"/>
      <c r="AA17" s="25">
        <f t="shared" si="52"/>
        <v>0</v>
      </c>
      <c r="AB17" s="23"/>
      <c r="AC17" s="24"/>
      <c r="AD17" s="25">
        <f t="shared" si="53"/>
        <v>0</v>
      </c>
      <c r="AE17" s="23"/>
      <c r="AF17" s="24"/>
      <c r="AG17" s="25">
        <f t="shared" si="54"/>
        <v>0</v>
      </c>
      <c r="AH17" s="23"/>
      <c r="AI17" s="24"/>
      <c r="AJ17" s="25">
        <f t="shared" si="55"/>
        <v>0</v>
      </c>
      <c r="AK17" s="23"/>
      <c r="AL17" s="24"/>
      <c r="AM17" s="25">
        <f t="shared" si="56"/>
        <v>0</v>
      </c>
    </row>
    <row r="18" spans="2:39" s="12" customFormat="1" ht="25" customHeight="1">
      <c r="B18" s="49" t="s">
        <v>34</v>
      </c>
      <c r="C18" s="16" t="s">
        <v>44</v>
      </c>
      <c r="D18" s="17">
        <f>SUM(D8:D17)</f>
        <v>5600</v>
      </c>
      <c r="E18" s="18">
        <f t="shared" ref="E18:F18" si="57">SUM(E8:E17)</f>
        <v>-3030</v>
      </c>
      <c r="F18" s="19">
        <f t="shared" si="57"/>
        <v>-10370</v>
      </c>
      <c r="G18" s="17">
        <f t="shared" ref="G18" si="58">SUM(G8:G17)</f>
        <v>-6500</v>
      </c>
      <c r="H18" s="18">
        <f t="shared" ref="H18:I18" si="59">SUM(H8:H17)</f>
        <v>0</v>
      </c>
      <c r="I18" s="19">
        <f t="shared" si="59"/>
        <v>-6500</v>
      </c>
      <c r="J18" s="17">
        <f t="shared" ref="J18" si="60">SUM(J8:J17)</f>
        <v>-6500</v>
      </c>
      <c r="K18" s="18">
        <f t="shared" ref="K18:L18" si="61">SUM(K8:K17)</f>
        <v>0</v>
      </c>
      <c r="L18" s="19">
        <f t="shared" si="61"/>
        <v>-6500</v>
      </c>
      <c r="M18" s="17">
        <f t="shared" ref="M18" si="62">SUM(M8:M17)</f>
        <v>-8100</v>
      </c>
      <c r="N18" s="18">
        <f t="shared" ref="N18:O18" si="63">SUM(N8:N17)</f>
        <v>0</v>
      </c>
      <c r="O18" s="19">
        <f t="shared" si="63"/>
        <v>-8100</v>
      </c>
      <c r="P18" s="17">
        <f t="shared" ref="P18" si="64">SUM(P8:P17)</f>
        <v>-7600</v>
      </c>
      <c r="Q18" s="18">
        <f t="shared" ref="Q18:R18" si="65">SUM(Q8:Q17)</f>
        <v>0</v>
      </c>
      <c r="R18" s="19">
        <f t="shared" si="65"/>
        <v>-7600</v>
      </c>
      <c r="S18" s="17">
        <f t="shared" ref="S18" si="66">SUM(S8:S17)</f>
        <v>-7600</v>
      </c>
      <c r="T18" s="18">
        <f t="shared" ref="T18:U18" si="67">SUM(T8:T17)</f>
        <v>0</v>
      </c>
      <c r="U18" s="19">
        <f t="shared" si="67"/>
        <v>-7600</v>
      </c>
      <c r="V18" s="17">
        <f t="shared" ref="V18" si="68">SUM(V8:V17)</f>
        <v>-9200</v>
      </c>
      <c r="W18" s="18">
        <f t="shared" ref="W18:X18" si="69">SUM(W8:W17)</f>
        <v>0</v>
      </c>
      <c r="X18" s="19">
        <f t="shared" si="69"/>
        <v>-9200</v>
      </c>
      <c r="Y18" s="17">
        <f t="shared" ref="Y18" si="70">SUM(Y8:Y17)</f>
        <v>-8700</v>
      </c>
      <c r="Z18" s="18">
        <f t="shared" ref="Z18:AA18" si="71">SUM(Z8:Z17)</f>
        <v>0</v>
      </c>
      <c r="AA18" s="19">
        <f t="shared" si="71"/>
        <v>-8700</v>
      </c>
      <c r="AB18" s="17">
        <f t="shared" ref="AB18" si="72">SUM(AB8:AB17)</f>
        <v>-8700</v>
      </c>
      <c r="AC18" s="18">
        <f t="shared" ref="AC18:AD18" si="73">SUM(AC8:AC17)</f>
        <v>0</v>
      </c>
      <c r="AD18" s="19">
        <f t="shared" si="73"/>
        <v>-8700</v>
      </c>
      <c r="AE18" s="17">
        <f t="shared" ref="AE18" si="74">SUM(AE8:AE17)</f>
        <v>-9200</v>
      </c>
      <c r="AF18" s="18">
        <f t="shared" ref="AF18:AG18" si="75">SUM(AF8:AF17)</f>
        <v>0</v>
      </c>
      <c r="AG18" s="19">
        <f t="shared" si="75"/>
        <v>-9200</v>
      </c>
      <c r="AH18" s="17">
        <f t="shared" ref="AH18" si="76">SUM(AH8:AH17)</f>
        <v>-9800</v>
      </c>
      <c r="AI18" s="18">
        <f t="shared" ref="AI18:AJ18" si="77">SUM(AI8:AI17)</f>
        <v>0</v>
      </c>
      <c r="AJ18" s="19">
        <f t="shared" si="77"/>
        <v>-9800</v>
      </c>
      <c r="AK18" s="17">
        <f t="shared" ref="AK18" si="78">SUM(AK8:AK17)</f>
        <v>-9800</v>
      </c>
      <c r="AL18" s="18">
        <f t="shared" ref="AL18:AM18" si="79">SUM(AL8:AL17)</f>
        <v>0</v>
      </c>
      <c r="AM18" s="19">
        <f t="shared" si="79"/>
        <v>-9800</v>
      </c>
    </row>
    <row r="19" spans="2:39" ht="62.05" customHeight="1" thickBot="1">
      <c r="B19" s="60" t="s">
        <v>2</v>
      </c>
      <c r="C19" s="53"/>
      <c r="D19" s="35"/>
      <c r="E19" s="36"/>
      <c r="F19" s="37"/>
      <c r="G19" s="35"/>
      <c r="H19" s="36"/>
      <c r="I19" s="37"/>
      <c r="J19" s="35"/>
      <c r="K19" s="36"/>
      <c r="L19" s="37"/>
      <c r="M19" s="35"/>
      <c r="N19" s="36"/>
      <c r="O19" s="37"/>
      <c r="P19" s="35"/>
      <c r="Q19" s="36"/>
      <c r="R19" s="37"/>
      <c r="S19" s="35"/>
      <c r="T19" s="36"/>
      <c r="U19" s="37"/>
      <c r="V19" s="35"/>
      <c r="W19" s="36"/>
      <c r="X19" s="37"/>
      <c r="Y19" s="35"/>
      <c r="Z19" s="36"/>
      <c r="AA19" s="37"/>
      <c r="AB19" s="35"/>
      <c r="AC19" s="36"/>
      <c r="AD19" s="37"/>
      <c r="AE19" s="35"/>
      <c r="AF19" s="36"/>
      <c r="AG19" s="37"/>
      <c r="AH19" s="35"/>
      <c r="AI19" s="36"/>
      <c r="AJ19" s="37"/>
      <c r="AK19" s="35"/>
      <c r="AL19" s="36"/>
      <c r="AM19" s="37"/>
    </row>
    <row r="20" spans="2:39" s="12" customFormat="1" ht="25" customHeight="1">
      <c r="B20" s="54" t="s">
        <v>33</v>
      </c>
      <c r="C20" s="47" t="s">
        <v>30</v>
      </c>
      <c r="D20" s="9">
        <v>-1000</v>
      </c>
      <c r="E20" s="10">
        <v>-500</v>
      </c>
      <c r="F20" s="11">
        <f>+E20-D20</f>
        <v>500</v>
      </c>
      <c r="G20" s="9"/>
      <c r="H20" s="10"/>
      <c r="I20" s="11">
        <f>+H20-G20</f>
        <v>0</v>
      </c>
      <c r="J20" s="9"/>
      <c r="K20" s="10"/>
      <c r="L20" s="11">
        <f>+K20-J20</f>
        <v>0</v>
      </c>
      <c r="M20" s="9"/>
      <c r="N20" s="10"/>
      <c r="O20" s="11">
        <f>+N20-M20</f>
        <v>0</v>
      </c>
      <c r="P20" s="9"/>
      <c r="Q20" s="10"/>
      <c r="R20" s="11">
        <f>+Q20-P20</f>
        <v>0</v>
      </c>
      <c r="S20" s="9"/>
      <c r="T20" s="10"/>
      <c r="U20" s="11">
        <f>+T20-S20</f>
        <v>0</v>
      </c>
      <c r="V20" s="9"/>
      <c r="W20" s="10"/>
      <c r="X20" s="11">
        <f>+W20-V20</f>
        <v>0</v>
      </c>
      <c r="Y20" s="9"/>
      <c r="Z20" s="10"/>
      <c r="AA20" s="11">
        <f>+Z20-Y20</f>
        <v>0</v>
      </c>
      <c r="AB20" s="9"/>
      <c r="AC20" s="10"/>
      <c r="AD20" s="11">
        <f>+AC20-AB20</f>
        <v>0</v>
      </c>
      <c r="AE20" s="9"/>
      <c r="AF20" s="10"/>
      <c r="AG20" s="11">
        <f>+AF20-AE20</f>
        <v>0</v>
      </c>
      <c r="AH20" s="9"/>
      <c r="AI20" s="10"/>
      <c r="AJ20" s="11">
        <f>+AI20-AH20</f>
        <v>0</v>
      </c>
      <c r="AK20" s="9"/>
      <c r="AL20" s="10"/>
      <c r="AM20" s="11">
        <f>+AL20-AK20</f>
        <v>0</v>
      </c>
    </row>
    <row r="21" spans="2:39" s="12" customFormat="1" ht="25" customHeight="1">
      <c r="B21" s="55" t="s">
        <v>32</v>
      </c>
      <c r="C21" s="48" t="s">
        <v>31</v>
      </c>
      <c r="D21" s="13">
        <v>500</v>
      </c>
      <c r="E21" s="14">
        <v>100</v>
      </c>
      <c r="F21" s="15">
        <f>+E21-D21</f>
        <v>-400</v>
      </c>
      <c r="G21" s="13"/>
      <c r="H21" s="14"/>
      <c r="I21" s="15">
        <f>+H21-G21</f>
        <v>0</v>
      </c>
      <c r="J21" s="13"/>
      <c r="K21" s="14"/>
      <c r="L21" s="15">
        <f>+K21-J21</f>
        <v>0</v>
      </c>
      <c r="M21" s="13"/>
      <c r="N21" s="14"/>
      <c r="O21" s="15">
        <f>+N21-M21</f>
        <v>0</v>
      </c>
      <c r="P21" s="13"/>
      <c r="Q21" s="14"/>
      <c r="R21" s="15">
        <f>+Q21-P21</f>
        <v>0</v>
      </c>
      <c r="S21" s="13"/>
      <c r="T21" s="14"/>
      <c r="U21" s="15">
        <f>+T21-S21</f>
        <v>0</v>
      </c>
      <c r="V21" s="13"/>
      <c r="W21" s="14"/>
      <c r="X21" s="15">
        <f>+W21-V21</f>
        <v>0</v>
      </c>
      <c r="Y21" s="13"/>
      <c r="Z21" s="14"/>
      <c r="AA21" s="15">
        <f>+Z21-Y21</f>
        <v>0</v>
      </c>
      <c r="AB21" s="13"/>
      <c r="AC21" s="14"/>
      <c r="AD21" s="15">
        <f>+AC21-AB21</f>
        <v>0</v>
      </c>
      <c r="AE21" s="13"/>
      <c r="AF21" s="14"/>
      <c r="AG21" s="15">
        <f>+AF21-AE21</f>
        <v>0</v>
      </c>
      <c r="AH21" s="13"/>
      <c r="AI21" s="14"/>
      <c r="AJ21" s="15">
        <f>+AI21-AH21</f>
        <v>0</v>
      </c>
      <c r="AK21" s="13"/>
      <c r="AL21" s="14"/>
      <c r="AM21" s="15">
        <f>+AL21-AK21</f>
        <v>0</v>
      </c>
    </row>
    <row r="22" spans="2:39" s="12" customFormat="1" ht="25" customHeight="1">
      <c r="B22" s="56" t="s">
        <v>34</v>
      </c>
      <c r="C22" s="16" t="s">
        <v>36</v>
      </c>
      <c r="D22" s="17">
        <f>SUM(D12:D21)</f>
        <v>3200</v>
      </c>
      <c r="E22" s="18">
        <f t="shared" ref="E22" si="80">SUM(E12:E21)</f>
        <v>-4460</v>
      </c>
      <c r="F22" s="19">
        <f>+E22-D22</f>
        <v>-7660</v>
      </c>
      <c r="G22" s="17">
        <f t="shared" ref="G22" si="81">SUM(G12:G21)</f>
        <v>-7500</v>
      </c>
      <c r="H22" s="18">
        <f t="shared" ref="H22" si="82">SUM(H12:H21)</f>
        <v>0</v>
      </c>
      <c r="I22" s="19">
        <f t="shared" ref="I22" si="83">+H22-G22</f>
        <v>7500</v>
      </c>
      <c r="J22" s="17">
        <f t="shared" ref="J22" si="84">SUM(J12:J21)</f>
        <v>-7500</v>
      </c>
      <c r="K22" s="18">
        <f t="shared" ref="K22" si="85">SUM(K12:K21)</f>
        <v>0</v>
      </c>
      <c r="L22" s="19">
        <f t="shared" ref="L22" si="86">+K22-J22</f>
        <v>7500</v>
      </c>
      <c r="M22" s="17">
        <f t="shared" ref="M22" si="87">SUM(M12:M21)</f>
        <v>-9600</v>
      </c>
      <c r="N22" s="18">
        <f t="shared" ref="N22" si="88">SUM(N12:N21)</f>
        <v>0</v>
      </c>
      <c r="O22" s="19">
        <f t="shared" ref="O22" si="89">+N22-M22</f>
        <v>9600</v>
      </c>
      <c r="P22" s="17">
        <f t="shared" ref="P22" si="90">SUM(P12:P21)</f>
        <v>-8600</v>
      </c>
      <c r="Q22" s="18">
        <f t="shared" ref="Q22" si="91">SUM(Q12:Q21)</f>
        <v>0</v>
      </c>
      <c r="R22" s="19">
        <f t="shared" ref="R22" si="92">+Q22-P22</f>
        <v>8600</v>
      </c>
      <c r="S22" s="17">
        <f t="shared" ref="S22" si="93">SUM(S12:S21)</f>
        <v>-8600</v>
      </c>
      <c r="T22" s="18">
        <f t="shared" ref="T22" si="94">SUM(T12:T21)</f>
        <v>0</v>
      </c>
      <c r="U22" s="19">
        <f t="shared" ref="U22" si="95">+T22-S22</f>
        <v>8600</v>
      </c>
      <c r="V22" s="17">
        <f t="shared" ref="V22" si="96">SUM(V12:V21)</f>
        <v>-10700</v>
      </c>
      <c r="W22" s="18">
        <f t="shared" ref="W22" si="97">SUM(W12:W21)</f>
        <v>0</v>
      </c>
      <c r="X22" s="19">
        <f t="shared" ref="X22" si="98">+W22-V22</f>
        <v>10700</v>
      </c>
      <c r="Y22" s="17">
        <f t="shared" ref="Y22" si="99">SUM(Y12:Y21)</f>
        <v>-9700</v>
      </c>
      <c r="Z22" s="18">
        <f t="shared" ref="Z22" si="100">SUM(Z12:Z21)</f>
        <v>0</v>
      </c>
      <c r="AA22" s="19">
        <f t="shared" ref="AA22" si="101">+Z22-Y22</f>
        <v>9700</v>
      </c>
      <c r="AB22" s="17">
        <f t="shared" ref="AB22" si="102">SUM(AB12:AB21)</f>
        <v>-9700</v>
      </c>
      <c r="AC22" s="18">
        <f t="shared" ref="AC22" si="103">SUM(AC12:AC21)</f>
        <v>0</v>
      </c>
      <c r="AD22" s="19">
        <f t="shared" ref="AD22" si="104">+AC22-AB22</f>
        <v>9700</v>
      </c>
      <c r="AE22" s="17">
        <f t="shared" ref="AE22" si="105">SUM(AE12:AE21)</f>
        <v>-10700</v>
      </c>
      <c r="AF22" s="18">
        <f t="shared" ref="AF22" si="106">SUM(AF12:AF21)</f>
        <v>0</v>
      </c>
      <c r="AG22" s="19">
        <f t="shared" ref="AG22" si="107">+AF22-AE22</f>
        <v>10700</v>
      </c>
      <c r="AH22" s="17">
        <f t="shared" ref="AH22" si="108">SUM(AH12:AH21)</f>
        <v>-10800</v>
      </c>
      <c r="AI22" s="18">
        <f t="shared" ref="AI22" si="109">SUM(AI12:AI21)</f>
        <v>0</v>
      </c>
      <c r="AJ22" s="19">
        <f t="shared" ref="AJ22" si="110">+AI22-AH22</f>
        <v>10800</v>
      </c>
      <c r="AK22" s="17">
        <f t="shared" ref="AK22" si="111">SUM(AK12:AK21)</f>
        <v>-10800</v>
      </c>
      <c r="AL22" s="18">
        <f t="shared" ref="AL22" si="112">SUM(AL12:AL21)</f>
        <v>0</v>
      </c>
      <c r="AM22" s="19">
        <f t="shared" ref="AM22" si="113">+AL22-AK22</f>
        <v>10800</v>
      </c>
    </row>
    <row r="23" spans="2:39" ht="62.05" customHeight="1" thickBot="1">
      <c r="B23" s="60" t="s">
        <v>3</v>
      </c>
      <c r="C23" s="53"/>
      <c r="D23" s="35"/>
      <c r="E23" s="36"/>
      <c r="F23" s="37"/>
      <c r="G23" s="35"/>
      <c r="H23" s="36"/>
      <c r="I23" s="37"/>
      <c r="J23" s="35"/>
      <c r="K23" s="36"/>
      <c r="L23" s="37"/>
      <c r="M23" s="35"/>
      <c r="N23" s="36"/>
      <c r="O23" s="37"/>
      <c r="P23" s="35"/>
      <c r="Q23" s="36"/>
      <c r="R23" s="37"/>
      <c r="S23" s="35"/>
      <c r="T23" s="36"/>
      <c r="U23" s="37"/>
      <c r="V23" s="35"/>
      <c r="W23" s="36"/>
      <c r="X23" s="37"/>
      <c r="Y23" s="35"/>
      <c r="Z23" s="36"/>
      <c r="AA23" s="37"/>
      <c r="AB23" s="35"/>
      <c r="AC23" s="36"/>
      <c r="AD23" s="37"/>
      <c r="AE23" s="35"/>
      <c r="AF23" s="36"/>
      <c r="AG23" s="37"/>
      <c r="AH23" s="35"/>
      <c r="AI23" s="36"/>
      <c r="AJ23" s="37"/>
      <c r="AK23" s="35"/>
      <c r="AL23" s="36"/>
      <c r="AM23" s="37"/>
    </row>
    <row r="24" spans="2:39" s="12" customFormat="1" ht="25" customHeight="1">
      <c r="B24" s="54" t="s">
        <v>32</v>
      </c>
      <c r="C24" s="47" t="s">
        <v>35</v>
      </c>
      <c r="D24" s="9">
        <v>10000</v>
      </c>
      <c r="E24" s="10">
        <v>5000</v>
      </c>
      <c r="F24" s="11">
        <f>+E24-D24</f>
        <v>-5000</v>
      </c>
      <c r="G24" s="9"/>
      <c r="H24" s="10"/>
      <c r="I24" s="11">
        <f>+H24-G24</f>
        <v>0</v>
      </c>
      <c r="J24" s="9"/>
      <c r="K24" s="10"/>
      <c r="L24" s="11">
        <f>+K24-J24</f>
        <v>0</v>
      </c>
      <c r="M24" s="9"/>
      <c r="N24" s="10"/>
      <c r="O24" s="11">
        <f>+N24-M24</f>
        <v>0</v>
      </c>
      <c r="P24" s="9"/>
      <c r="Q24" s="10"/>
      <c r="R24" s="11">
        <f>+Q24-P24</f>
        <v>0</v>
      </c>
      <c r="S24" s="9"/>
      <c r="T24" s="10"/>
      <c r="U24" s="11">
        <f>+T24-S24</f>
        <v>0</v>
      </c>
      <c r="V24" s="9"/>
      <c r="W24" s="10"/>
      <c r="X24" s="11">
        <f>+W24-V24</f>
        <v>0</v>
      </c>
      <c r="Y24" s="9"/>
      <c r="Z24" s="10"/>
      <c r="AA24" s="11">
        <f>+Z24-Y24</f>
        <v>0</v>
      </c>
      <c r="AB24" s="9"/>
      <c r="AC24" s="10"/>
      <c r="AD24" s="11">
        <f>+AC24-AB24</f>
        <v>0</v>
      </c>
      <c r="AE24" s="9"/>
      <c r="AF24" s="10"/>
      <c r="AG24" s="11">
        <f>+AF24-AE24</f>
        <v>0</v>
      </c>
      <c r="AH24" s="9"/>
      <c r="AI24" s="10"/>
      <c r="AJ24" s="11">
        <f>+AI24-AH24</f>
        <v>0</v>
      </c>
      <c r="AK24" s="9"/>
      <c r="AL24" s="10"/>
      <c r="AM24" s="11">
        <f>+AL24-AK24</f>
        <v>0</v>
      </c>
    </row>
    <row r="25" spans="2:39" s="12" customFormat="1" ht="25" customHeight="1">
      <c r="B25" s="55" t="s">
        <v>32</v>
      </c>
      <c r="C25" s="48" t="s">
        <v>45</v>
      </c>
      <c r="D25" s="13">
        <v>5000</v>
      </c>
      <c r="E25" s="14">
        <v>0</v>
      </c>
      <c r="F25" s="15">
        <f>+E25-D25</f>
        <v>-5000</v>
      </c>
      <c r="G25" s="13"/>
      <c r="H25" s="14"/>
      <c r="I25" s="15">
        <f>+H25-G25</f>
        <v>0</v>
      </c>
      <c r="J25" s="13"/>
      <c r="K25" s="14"/>
      <c r="L25" s="15">
        <f>+K25-J25</f>
        <v>0</v>
      </c>
      <c r="M25" s="13"/>
      <c r="N25" s="14"/>
      <c r="O25" s="15">
        <f>+N25-M25</f>
        <v>0</v>
      </c>
      <c r="P25" s="13"/>
      <c r="Q25" s="14"/>
      <c r="R25" s="15">
        <f>+Q25-P25</f>
        <v>0</v>
      </c>
      <c r="S25" s="13"/>
      <c r="T25" s="14"/>
      <c r="U25" s="15">
        <f>+T25-S25</f>
        <v>0</v>
      </c>
      <c r="V25" s="13"/>
      <c r="W25" s="14"/>
      <c r="X25" s="15">
        <f>+W25-V25</f>
        <v>0</v>
      </c>
      <c r="Y25" s="13"/>
      <c r="Z25" s="14"/>
      <c r="AA25" s="15">
        <f>+Z25-Y25</f>
        <v>0</v>
      </c>
      <c r="AB25" s="13"/>
      <c r="AC25" s="14"/>
      <c r="AD25" s="15">
        <f>+AC25-AB25</f>
        <v>0</v>
      </c>
      <c r="AE25" s="13"/>
      <c r="AF25" s="14"/>
      <c r="AG25" s="15">
        <f>+AF25-AE25</f>
        <v>0</v>
      </c>
      <c r="AH25" s="13"/>
      <c r="AI25" s="14"/>
      <c r="AJ25" s="15">
        <f>+AI25-AH25</f>
        <v>0</v>
      </c>
      <c r="AK25" s="13"/>
      <c r="AL25" s="14"/>
      <c r="AM25" s="15">
        <f>+AL25-AK25</f>
        <v>0</v>
      </c>
    </row>
    <row r="26" spans="2:39" s="12" customFormat="1" ht="25" customHeight="1">
      <c r="B26" s="56" t="s">
        <v>34</v>
      </c>
      <c r="C26" s="16" t="s">
        <v>37</v>
      </c>
      <c r="D26" s="17">
        <f>SUM(D23:D25)</f>
        <v>15000</v>
      </c>
      <c r="E26" s="18">
        <f>SUM(E23:E25)</f>
        <v>5000</v>
      </c>
      <c r="F26" s="19">
        <f>SUM(F23:F25)</f>
        <v>-10000</v>
      </c>
      <c r="G26" s="17">
        <f t="shared" ref="G26:AM26" si="114">SUM(G23:G25)</f>
        <v>0</v>
      </c>
      <c r="H26" s="18">
        <f t="shared" si="114"/>
        <v>0</v>
      </c>
      <c r="I26" s="19">
        <f t="shared" si="114"/>
        <v>0</v>
      </c>
      <c r="J26" s="17">
        <f t="shared" si="114"/>
        <v>0</v>
      </c>
      <c r="K26" s="18">
        <f t="shared" si="114"/>
        <v>0</v>
      </c>
      <c r="L26" s="19">
        <f t="shared" si="114"/>
        <v>0</v>
      </c>
      <c r="M26" s="17">
        <f t="shared" si="114"/>
        <v>0</v>
      </c>
      <c r="N26" s="18">
        <f t="shared" si="114"/>
        <v>0</v>
      </c>
      <c r="O26" s="19">
        <f t="shared" si="114"/>
        <v>0</v>
      </c>
      <c r="P26" s="17">
        <f t="shared" si="114"/>
        <v>0</v>
      </c>
      <c r="Q26" s="18">
        <f t="shared" si="114"/>
        <v>0</v>
      </c>
      <c r="R26" s="19">
        <f t="shared" si="114"/>
        <v>0</v>
      </c>
      <c r="S26" s="17">
        <f t="shared" si="114"/>
        <v>0</v>
      </c>
      <c r="T26" s="18">
        <f t="shared" si="114"/>
        <v>0</v>
      </c>
      <c r="U26" s="19">
        <f t="shared" si="114"/>
        <v>0</v>
      </c>
      <c r="V26" s="17">
        <f t="shared" si="114"/>
        <v>0</v>
      </c>
      <c r="W26" s="18">
        <f t="shared" si="114"/>
        <v>0</v>
      </c>
      <c r="X26" s="19">
        <f t="shared" si="114"/>
        <v>0</v>
      </c>
      <c r="Y26" s="17">
        <f t="shared" si="114"/>
        <v>0</v>
      </c>
      <c r="Z26" s="18">
        <f t="shared" si="114"/>
        <v>0</v>
      </c>
      <c r="AA26" s="19">
        <f t="shared" si="114"/>
        <v>0</v>
      </c>
      <c r="AB26" s="17">
        <f t="shared" si="114"/>
        <v>0</v>
      </c>
      <c r="AC26" s="18">
        <f t="shared" si="114"/>
        <v>0</v>
      </c>
      <c r="AD26" s="19">
        <f t="shared" si="114"/>
        <v>0</v>
      </c>
      <c r="AE26" s="17">
        <f t="shared" si="114"/>
        <v>0</v>
      </c>
      <c r="AF26" s="18">
        <f t="shared" si="114"/>
        <v>0</v>
      </c>
      <c r="AG26" s="19">
        <f t="shared" si="114"/>
        <v>0</v>
      </c>
      <c r="AH26" s="17">
        <f t="shared" si="114"/>
        <v>0</v>
      </c>
      <c r="AI26" s="18">
        <f t="shared" si="114"/>
        <v>0</v>
      </c>
      <c r="AJ26" s="19">
        <f t="shared" si="114"/>
        <v>0</v>
      </c>
      <c r="AK26" s="17">
        <f t="shared" si="114"/>
        <v>0</v>
      </c>
      <c r="AL26" s="18">
        <f t="shared" si="114"/>
        <v>0</v>
      </c>
      <c r="AM26" s="19">
        <f t="shared" si="114"/>
        <v>0</v>
      </c>
    </row>
    <row r="27" spans="2:39">
      <c r="B27" s="51"/>
      <c r="C27" s="57"/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</row>
    <row r="28" spans="2:39" s="12" customFormat="1" ht="25" customHeight="1">
      <c r="B28" s="49" t="s">
        <v>34</v>
      </c>
      <c r="C28" s="16" t="s">
        <v>41</v>
      </c>
      <c r="D28" s="17">
        <f>+D18+D22+D26</f>
        <v>23800</v>
      </c>
      <c r="E28" s="18">
        <f>+E18+E22+E26</f>
        <v>-2490</v>
      </c>
      <c r="F28" s="19">
        <f>+F18+F22+F26</f>
        <v>-28030</v>
      </c>
      <c r="G28" s="17">
        <f t="shared" ref="G28" si="115">SUM(G18:G27)</f>
        <v>-14000</v>
      </c>
      <c r="H28" s="18">
        <f t="shared" ref="H28" si="116">SUM(H18:H27)</f>
        <v>0</v>
      </c>
      <c r="I28" s="19">
        <f t="shared" ref="I28" si="117">+G28-H28</f>
        <v>-14000</v>
      </c>
      <c r="J28" s="17">
        <f t="shared" ref="J28" si="118">SUM(J18:J27)</f>
        <v>-14000</v>
      </c>
      <c r="K28" s="18">
        <f t="shared" ref="K28" si="119">SUM(K18:K27)</f>
        <v>0</v>
      </c>
      <c r="L28" s="19">
        <f t="shared" ref="L28" si="120">+J28-K28</f>
        <v>-14000</v>
      </c>
      <c r="M28" s="17">
        <f t="shared" ref="M28" si="121">SUM(M18:M27)</f>
        <v>-17700</v>
      </c>
      <c r="N28" s="18">
        <f t="shared" ref="N28" si="122">SUM(N18:N27)</f>
        <v>0</v>
      </c>
      <c r="O28" s="19">
        <f t="shared" ref="O28" si="123">+M28-N28</f>
        <v>-17700</v>
      </c>
      <c r="P28" s="17">
        <f t="shared" ref="P28" si="124">SUM(P18:P27)</f>
        <v>-16200</v>
      </c>
      <c r="Q28" s="18">
        <f t="shared" ref="Q28" si="125">SUM(Q18:Q27)</f>
        <v>0</v>
      </c>
      <c r="R28" s="19">
        <f t="shared" ref="R28" si="126">+P28-Q28</f>
        <v>-16200</v>
      </c>
      <c r="S28" s="17">
        <f t="shared" ref="S28" si="127">SUM(S18:S27)</f>
        <v>-16200</v>
      </c>
      <c r="T28" s="18">
        <f t="shared" ref="T28" si="128">SUM(T18:T27)</f>
        <v>0</v>
      </c>
      <c r="U28" s="19">
        <f t="shared" ref="U28" si="129">+S28-T28</f>
        <v>-16200</v>
      </c>
      <c r="V28" s="17">
        <f t="shared" ref="V28" si="130">SUM(V18:V27)</f>
        <v>-19900</v>
      </c>
      <c r="W28" s="18">
        <f t="shared" ref="W28" si="131">SUM(W18:W27)</f>
        <v>0</v>
      </c>
      <c r="X28" s="19">
        <f t="shared" ref="X28" si="132">+V28-W28</f>
        <v>-19900</v>
      </c>
      <c r="Y28" s="17">
        <f t="shared" ref="Y28" si="133">SUM(Y18:Y27)</f>
        <v>-18400</v>
      </c>
      <c r="Z28" s="18">
        <f t="shared" ref="Z28" si="134">SUM(Z18:Z27)</f>
        <v>0</v>
      </c>
      <c r="AA28" s="19">
        <f t="shared" ref="AA28" si="135">+Y28-Z28</f>
        <v>-18400</v>
      </c>
      <c r="AB28" s="17">
        <f t="shared" ref="AB28" si="136">SUM(AB18:AB27)</f>
        <v>-18400</v>
      </c>
      <c r="AC28" s="18">
        <f t="shared" ref="AC28" si="137">SUM(AC18:AC27)</f>
        <v>0</v>
      </c>
      <c r="AD28" s="19">
        <f t="shared" ref="AD28" si="138">+AB28-AC28</f>
        <v>-18400</v>
      </c>
      <c r="AE28" s="17">
        <f t="shared" ref="AE28" si="139">SUM(AE18:AE27)</f>
        <v>-19900</v>
      </c>
      <c r="AF28" s="18">
        <f t="shared" ref="AF28" si="140">SUM(AF18:AF27)</f>
        <v>0</v>
      </c>
      <c r="AG28" s="19">
        <f t="shared" ref="AG28" si="141">+AE28-AF28</f>
        <v>-19900</v>
      </c>
      <c r="AH28" s="17">
        <f t="shared" ref="AH28" si="142">SUM(AH18:AH27)</f>
        <v>-20600</v>
      </c>
      <c r="AI28" s="18">
        <f t="shared" ref="AI28" si="143">SUM(AI18:AI27)</f>
        <v>0</v>
      </c>
      <c r="AJ28" s="19">
        <f t="shared" ref="AJ28" si="144">+AH28-AI28</f>
        <v>-20600</v>
      </c>
      <c r="AK28" s="17">
        <f t="shared" ref="AK28" si="145">SUM(AK18:AK27)</f>
        <v>-20600</v>
      </c>
      <c r="AL28" s="18">
        <f t="shared" ref="AL28" si="146">SUM(AL18:AL27)</f>
        <v>0</v>
      </c>
      <c r="AM28" s="19">
        <f t="shared" ref="AM28" si="147">+AK28-AL28</f>
        <v>-20600</v>
      </c>
    </row>
    <row r="29" spans="2:39" ht="62.05" customHeight="1" thickBot="1">
      <c r="B29" s="60" t="s">
        <v>38</v>
      </c>
      <c r="C29" s="53"/>
      <c r="D29" s="35"/>
      <c r="E29" s="36"/>
      <c r="F29" s="37"/>
      <c r="G29" s="35"/>
      <c r="H29" s="36"/>
      <c r="I29" s="37"/>
      <c r="J29" s="35"/>
      <c r="K29" s="36"/>
      <c r="L29" s="37"/>
      <c r="M29" s="35"/>
      <c r="N29" s="36"/>
      <c r="O29" s="37"/>
      <c r="P29" s="35"/>
      <c r="Q29" s="36"/>
      <c r="R29" s="37"/>
      <c r="S29" s="35"/>
      <c r="T29" s="36"/>
      <c r="U29" s="37"/>
      <c r="V29" s="35"/>
      <c r="W29" s="36"/>
      <c r="X29" s="37"/>
      <c r="Y29" s="35"/>
      <c r="Z29" s="36"/>
      <c r="AA29" s="37"/>
      <c r="AB29" s="35"/>
      <c r="AC29" s="36"/>
      <c r="AD29" s="37"/>
      <c r="AE29" s="35"/>
      <c r="AF29" s="36"/>
      <c r="AG29" s="37"/>
      <c r="AH29" s="35"/>
      <c r="AI29" s="36"/>
      <c r="AJ29" s="37"/>
      <c r="AK29" s="35"/>
      <c r="AL29" s="36"/>
      <c r="AM29" s="37"/>
    </row>
    <row r="30" spans="2:39" s="12" customFormat="1" ht="25" customHeight="1">
      <c r="B30" s="54" t="s">
        <v>34</v>
      </c>
      <c r="C30" s="47" t="s">
        <v>39</v>
      </c>
      <c r="D30" s="9">
        <v>1500</v>
      </c>
      <c r="E30" s="10"/>
      <c r="F30" s="11">
        <f>+E30-D30</f>
        <v>-1500</v>
      </c>
      <c r="G30" s="9">
        <f>+D32</f>
        <v>25300</v>
      </c>
      <c r="H30" s="10"/>
      <c r="I30" s="11">
        <f>+H30-G30</f>
        <v>-25300</v>
      </c>
      <c r="J30" s="9">
        <f>+G32</f>
        <v>11300</v>
      </c>
      <c r="K30" s="10"/>
      <c r="L30" s="11">
        <f>+K30-J30</f>
        <v>-11300</v>
      </c>
      <c r="M30" s="9">
        <f>+J32</f>
        <v>-2700</v>
      </c>
      <c r="N30" s="10"/>
      <c r="O30" s="11">
        <f>+N30-M30</f>
        <v>2700</v>
      </c>
      <c r="P30" s="9">
        <f>+M32</f>
        <v>-20400</v>
      </c>
      <c r="Q30" s="10"/>
      <c r="R30" s="11">
        <f>+Q30-P30</f>
        <v>20400</v>
      </c>
      <c r="S30" s="9">
        <f>+P32</f>
        <v>-36600</v>
      </c>
      <c r="T30" s="10"/>
      <c r="U30" s="11">
        <f>+T30-S30</f>
        <v>36600</v>
      </c>
      <c r="V30" s="9">
        <f>+S32</f>
        <v>-52800</v>
      </c>
      <c r="W30" s="10"/>
      <c r="X30" s="11">
        <f>+W30-V30</f>
        <v>52800</v>
      </c>
      <c r="Y30" s="9">
        <f>+V32</f>
        <v>-72700</v>
      </c>
      <c r="Z30" s="10"/>
      <c r="AA30" s="11">
        <f>+Z30-Y30</f>
        <v>72700</v>
      </c>
      <c r="AB30" s="9">
        <f>+Y32</f>
        <v>-91100</v>
      </c>
      <c r="AC30" s="10"/>
      <c r="AD30" s="11">
        <f>+AC30-AB30</f>
        <v>91100</v>
      </c>
      <c r="AE30" s="9">
        <f>+AB32</f>
        <v>-109500</v>
      </c>
      <c r="AF30" s="10"/>
      <c r="AG30" s="11">
        <f>+AF30-AE30</f>
        <v>109500</v>
      </c>
      <c r="AH30" s="9">
        <f>+AE32</f>
        <v>-129400</v>
      </c>
      <c r="AI30" s="10"/>
      <c r="AJ30" s="11">
        <f>+AI30-AH30</f>
        <v>129400</v>
      </c>
      <c r="AK30" s="9">
        <f>+AH32</f>
        <v>-150000</v>
      </c>
      <c r="AL30" s="10"/>
      <c r="AM30" s="11">
        <f>+AL30-AK30</f>
        <v>150000</v>
      </c>
    </row>
    <row r="31" spans="2:39" s="12" customFormat="1" ht="25" customHeight="1">
      <c r="B31" s="55" t="s">
        <v>42</v>
      </c>
      <c r="C31" s="48" t="s">
        <v>40</v>
      </c>
      <c r="D31" s="13">
        <f>+D28</f>
        <v>23800</v>
      </c>
      <c r="E31" s="14"/>
      <c r="F31" s="15">
        <f>+E31-D31</f>
        <v>-23800</v>
      </c>
      <c r="G31" s="13">
        <f>+G28</f>
        <v>-14000</v>
      </c>
      <c r="H31" s="14"/>
      <c r="I31" s="15">
        <f>+H31-G31</f>
        <v>14000</v>
      </c>
      <c r="J31" s="13">
        <f>+J28</f>
        <v>-14000</v>
      </c>
      <c r="K31" s="14"/>
      <c r="L31" s="15">
        <f>+K31-J31</f>
        <v>14000</v>
      </c>
      <c r="M31" s="13">
        <f>+M28</f>
        <v>-17700</v>
      </c>
      <c r="N31" s="14"/>
      <c r="O31" s="15">
        <f>+N31-M31</f>
        <v>17700</v>
      </c>
      <c r="P31" s="13">
        <f>+P28</f>
        <v>-16200</v>
      </c>
      <c r="Q31" s="14"/>
      <c r="R31" s="15">
        <f>+Q31-P31</f>
        <v>16200</v>
      </c>
      <c r="S31" s="13">
        <f>+S28</f>
        <v>-16200</v>
      </c>
      <c r="T31" s="14"/>
      <c r="U31" s="15">
        <f>+T31-S31</f>
        <v>16200</v>
      </c>
      <c r="V31" s="13">
        <f>+V28</f>
        <v>-19900</v>
      </c>
      <c r="W31" s="14"/>
      <c r="X31" s="15">
        <f>+W31-V31</f>
        <v>19900</v>
      </c>
      <c r="Y31" s="13">
        <f>+Y28</f>
        <v>-18400</v>
      </c>
      <c r="Z31" s="14"/>
      <c r="AA31" s="15">
        <f>+Z31-Y31</f>
        <v>18400</v>
      </c>
      <c r="AB31" s="13">
        <f>+AB28</f>
        <v>-18400</v>
      </c>
      <c r="AC31" s="14"/>
      <c r="AD31" s="15">
        <f>+AC31-AB31</f>
        <v>18400</v>
      </c>
      <c r="AE31" s="13">
        <f>+AE28</f>
        <v>-19900</v>
      </c>
      <c r="AF31" s="14"/>
      <c r="AG31" s="15">
        <f>+AF31-AE31</f>
        <v>19900</v>
      </c>
      <c r="AH31" s="13">
        <f>+AH28</f>
        <v>-20600</v>
      </c>
      <c r="AI31" s="14"/>
      <c r="AJ31" s="15">
        <f>+AI31-AH31</f>
        <v>20600</v>
      </c>
      <c r="AK31" s="13">
        <f>+AK28</f>
        <v>-20600</v>
      </c>
      <c r="AL31" s="14"/>
      <c r="AM31" s="15">
        <f>+AL31-AK31</f>
        <v>20600</v>
      </c>
    </row>
    <row r="32" spans="2:39" s="12" customFormat="1" ht="25" customHeight="1">
      <c r="B32" s="58" t="s">
        <v>34</v>
      </c>
      <c r="C32" s="59" t="s">
        <v>43</v>
      </c>
      <c r="D32" s="20">
        <f>SUM(D30:D31)</f>
        <v>25300</v>
      </c>
      <c r="E32" s="21">
        <f t="shared" ref="E32:G32" si="148">SUM(E30:E31)</f>
        <v>0</v>
      </c>
      <c r="F32" s="22">
        <f t="shared" si="148"/>
        <v>-25300</v>
      </c>
      <c r="G32" s="20">
        <f t="shared" si="148"/>
        <v>11300</v>
      </c>
      <c r="H32" s="21">
        <f t="shared" ref="H32" si="149">SUM(H30:H31)</f>
        <v>0</v>
      </c>
      <c r="I32" s="22">
        <f t="shared" ref="I32:J32" si="150">SUM(I30:I31)</f>
        <v>-11300</v>
      </c>
      <c r="J32" s="20">
        <f t="shared" si="150"/>
        <v>-2700</v>
      </c>
      <c r="K32" s="21">
        <f t="shared" ref="K32" si="151">SUM(K30:K31)</f>
        <v>0</v>
      </c>
      <c r="L32" s="22">
        <f t="shared" ref="L32:M32" si="152">SUM(L30:L31)</f>
        <v>2700</v>
      </c>
      <c r="M32" s="20">
        <f t="shared" si="152"/>
        <v>-20400</v>
      </c>
      <c r="N32" s="21">
        <f t="shared" ref="N32" si="153">SUM(N30:N31)</f>
        <v>0</v>
      </c>
      <c r="O32" s="22">
        <f t="shared" ref="O32:P32" si="154">SUM(O30:O31)</f>
        <v>20400</v>
      </c>
      <c r="P32" s="20">
        <f t="shared" si="154"/>
        <v>-36600</v>
      </c>
      <c r="Q32" s="21">
        <f t="shared" ref="Q32" si="155">SUM(Q30:Q31)</f>
        <v>0</v>
      </c>
      <c r="R32" s="22">
        <f t="shared" ref="R32:S32" si="156">SUM(R30:R31)</f>
        <v>36600</v>
      </c>
      <c r="S32" s="20">
        <f t="shared" si="156"/>
        <v>-52800</v>
      </c>
      <c r="T32" s="21">
        <f t="shared" ref="T32" si="157">SUM(T30:T31)</f>
        <v>0</v>
      </c>
      <c r="U32" s="22">
        <f t="shared" ref="U32:V32" si="158">SUM(U30:U31)</f>
        <v>52800</v>
      </c>
      <c r="V32" s="20">
        <f t="shared" si="158"/>
        <v>-72700</v>
      </c>
      <c r="W32" s="21">
        <f t="shared" ref="W32" si="159">SUM(W30:W31)</f>
        <v>0</v>
      </c>
      <c r="X32" s="22">
        <f t="shared" ref="X32:Y32" si="160">SUM(X30:X31)</f>
        <v>72700</v>
      </c>
      <c r="Y32" s="20">
        <f t="shared" si="160"/>
        <v>-91100</v>
      </c>
      <c r="Z32" s="21">
        <f t="shared" ref="Z32" si="161">SUM(Z30:Z31)</f>
        <v>0</v>
      </c>
      <c r="AA32" s="22">
        <f t="shared" ref="AA32:AB32" si="162">SUM(AA30:AA31)</f>
        <v>91100</v>
      </c>
      <c r="AB32" s="20">
        <f t="shared" si="162"/>
        <v>-109500</v>
      </c>
      <c r="AC32" s="21">
        <f t="shared" ref="AC32" si="163">SUM(AC30:AC31)</f>
        <v>0</v>
      </c>
      <c r="AD32" s="22">
        <f t="shared" ref="AD32:AE32" si="164">SUM(AD30:AD31)</f>
        <v>109500</v>
      </c>
      <c r="AE32" s="20">
        <f t="shared" si="164"/>
        <v>-129400</v>
      </c>
      <c r="AF32" s="21">
        <f t="shared" ref="AF32" si="165">SUM(AF30:AF31)</f>
        <v>0</v>
      </c>
      <c r="AG32" s="22">
        <f t="shared" ref="AG32:AH32" si="166">SUM(AG30:AG31)</f>
        <v>129400</v>
      </c>
      <c r="AH32" s="20">
        <f t="shared" si="166"/>
        <v>-150000</v>
      </c>
      <c r="AI32" s="21">
        <f t="shared" ref="AI32" si="167">SUM(AI30:AI31)</f>
        <v>0</v>
      </c>
      <c r="AJ32" s="22">
        <f t="shared" ref="AJ32:AK32" si="168">SUM(AJ30:AJ31)</f>
        <v>150000</v>
      </c>
      <c r="AK32" s="20">
        <f t="shared" si="168"/>
        <v>-170600</v>
      </c>
      <c r="AL32" s="21">
        <f t="shared" ref="AL32" si="169">SUM(AL30:AL31)</f>
        <v>0</v>
      </c>
      <c r="AM32" s="22">
        <f t="shared" ref="AM32" si="170">SUM(AM30:AM31)</f>
        <v>170600</v>
      </c>
    </row>
  </sheetData>
  <hyperlinks>
    <hyperlink ref="K2" r:id="rId1" xr:uid="{F95E4BD9-E77B-43BC-AAAA-45A7416B61D7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Nuzzo</dc:creator>
  <cp:lastModifiedBy>Dominik Rüegg</cp:lastModifiedBy>
  <dcterms:created xsi:type="dcterms:W3CDTF">2023-11-23T21:28:59Z</dcterms:created>
  <dcterms:modified xsi:type="dcterms:W3CDTF">2024-03-17T18:47:57Z</dcterms:modified>
</cp:coreProperties>
</file>